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таб" sheetId="1" r:id="rId1"/>
  </sheets>
  <definedNames>
    <definedName name="_xlnm._FilterDatabase" localSheetId="0" hidden="1">таб!$A$1:$A$160</definedName>
    <definedName name="_xlnm.Print_Titles" localSheetId="0">таб!$1:$1</definedName>
    <definedName name="_xlnm.Print_Area" localSheetId="0">таб!$A$1:$G$159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5" i="1"/>
  <c r="E155"/>
  <c r="D155"/>
  <c r="C155"/>
  <c r="F142" l="1"/>
  <c r="E142"/>
  <c r="D142"/>
  <c r="C142"/>
  <c r="F159" l="1"/>
  <c r="E159"/>
  <c r="D159"/>
  <c r="C159"/>
  <c r="B159"/>
  <c r="F129"/>
  <c r="E129"/>
  <c r="D129"/>
  <c r="C129"/>
  <c r="B129"/>
  <c r="F125"/>
  <c r="E125"/>
  <c r="D125"/>
  <c r="C125"/>
  <c r="F97"/>
  <c r="E97"/>
  <c r="D97"/>
  <c r="C97"/>
  <c r="B97"/>
  <c r="F93"/>
  <c r="E93"/>
  <c r="D93"/>
  <c r="C93"/>
  <c r="B93"/>
  <c r="F64"/>
  <c r="E64"/>
  <c r="D64"/>
  <c r="C64"/>
  <c r="B64"/>
  <c r="F60"/>
  <c r="E60"/>
  <c r="D60"/>
  <c r="C60"/>
  <c r="B60"/>
  <c r="F31"/>
  <c r="E31"/>
  <c r="D31"/>
  <c r="C31"/>
  <c r="B31"/>
  <c r="F27"/>
  <c r="E27"/>
  <c r="D27"/>
  <c r="C27"/>
  <c r="F146" l="1"/>
  <c r="E146"/>
  <c r="D146"/>
  <c r="C146"/>
  <c r="B146"/>
  <c r="F115"/>
  <c r="E115"/>
  <c r="D115"/>
  <c r="C115"/>
  <c r="B115"/>
  <c r="F111"/>
  <c r="E111"/>
  <c r="D111"/>
  <c r="C111"/>
  <c r="F83"/>
  <c r="E83"/>
  <c r="D83"/>
  <c r="C83"/>
  <c r="B83"/>
  <c r="F79"/>
  <c r="E79"/>
  <c r="D79"/>
  <c r="C79"/>
  <c r="B79"/>
  <c r="F51"/>
  <c r="E51"/>
  <c r="D51"/>
  <c r="C51"/>
  <c r="F47"/>
  <c r="E47"/>
  <c r="D47"/>
  <c r="C47"/>
  <c r="B47"/>
  <c r="F18"/>
  <c r="E18"/>
  <c r="D18"/>
  <c r="C18"/>
  <c r="B18"/>
  <c r="F14"/>
  <c r="E14"/>
  <c r="D14"/>
  <c r="C14"/>
</calcChain>
</file>

<file path=xl/sharedStrings.xml><?xml version="1.0" encoding="utf-8"?>
<sst xmlns="http://schemas.openxmlformats.org/spreadsheetml/2006/main" count="319" uniqueCount="82">
  <si>
    <t>Утверждаю</t>
  </si>
  <si>
    <t>Согласовано</t>
  </si>
  <si>
    <t xml:space="preserve">Директор </t>
  </si>
  <si>
    <t>___________________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</si>
  <si>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</si>
  <si>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</si>
  <si>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</si>
  <si>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</si>
  <si>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</si>
  <si>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Белки, г</t>
  </si>
  <si>
    <t>Жиры, г</t>
  </si>
  <si>
    <t>Углеводы, г</t>
  </si>
  <si>
    <t>Завтрак</t>
  </si>
  <si>
    <t>Итого за прием пищи:</t>
  </si>
  <si>
    <t xml:space="preserve">полдник (ОВЗ) </t>
  </si>
  <si>
    <t/>
  </si>
  <si>
    <t>90/30</t>
  </si>
  <si>
    <t>12-18 ЛЕТ</t>
  </si>
  <si>
    <t>100/30</t>
  </si>
  <si>
    <t>7-11 ЛЕТ</t>
  </si>
  <si>
    <t>6 день</t>
  </si>
  <si>
    <t>7 день</t>
  </si>
  <si>
    <t>8 день</t>
  </si>
  <si>
    <t>9 день</t>
  </si>
  <si>
    <t>10 день</t>
  </si>
  <si>
    <t>ОВОЩИ ПО СЕЗОНУ (ОГУРЕЦ СОЛЕНЫЙ ИЛИ ОГУРЕЦ СВЕЖИЙ) ТТК №28</t>
  </si>
  <si>
    <t>МАКАРОННЫЕ ИЗДЕЛИЯ ОТВАРНЫЕ ТТК №23</t>
  </si>
  <si>
    <t>ЧАЙ С САХАРОМ КАРКАДЕ ТТК №44</t>
  </si>
  <si>
    <t>ХЛЕБ ПШЕНИЧНЫЙ ТТК №5</t>
  </si>
  <si>
    <t>ХЛЕБ РЖАНО-ПШЕНИЧНЫЙ ТТК №6</t>
  </si>
  <si>
    <t>ТТК №28</t>
  </si>
  <si>
    <t>ТТК №23</t>
  </si>
  <si>
    <t>ТТК №44</t>
  </si>
  <si>
    <t>ТТК №5</t>
  </si>
  <si>
    <t>ТТК №6</t>
  </si>
  <si>
    <t>БУЛОЧКА  СДОБНАЯ ТТК № 57</t>
  </si>
  <si>
    <t>ТТК №57</t>
  </si>
  <si>
    <t>ЧАЙ С САХАРОМ ТТК № 19</t>
  </si>
  <si>
    <t>ТТК №19</t>
  </si>
  <si>
    <t>БУТЕРБРОД С СЫРОМ ТТК №9</t>
  </si>
  <si>
    <t>35/10/5</t>
  </si>
  <si>
    <t>ТТК №9</t>
  </si>
  <si>
    <t>КОФЕЙНЫЙ НАПИТОК С МОЛОКОМ ТТК №10</t>
  </si>
  <si>
    <t>ТТК №10</t>
  </si>
  <si>
    <t>БЛИНЫ "ДОМАШНИЕ" ТТК №55</t>
  </si>
  <si>
    <t>ТТК №55</t>
  </si>
  <si>
    <t>ТТК № 44</t>
  </si>
  <si>
    <t>ТТК №21</t>
  </si>
  <si>
    <t>ЧАЙ С САХАРОМ И ЛИМОНОМ ТТК №15</t>
  </si>
  <si>
    <t>ТТК №15</t>
  </si>
  <si>
    <t>ОЛАДУШКИ "ДОМАШНИЕ" С ПОВИДЛОМ ТТК №56</t>
  </si>
  <si>
    <t>70/30</t>
  </si>
  <si>
    <t>ТТК№56</t>
  </si>
  <si>
    <t>ФРУКТЫ СВЕЖИЕ ЯБЛОКО ТТК №18</t>
  </si>
  <si>
    <t>ТТК №18</t>
  </si>
  <si>
    <t>ЧАЙ С САХАРОМ  И ЛИМОНОМ ТТК № 15</t>
  </si>
  <si>
    <t>ТТК № 15</t>
  </si>
  <si>
    <t>ЧАЙ С САХАРОМ ТТК №19</t>
  </si>
  <si>
    <t>КОТЛЕТА КУРИНАЯ ИЗ ПТИЦЫ С СОУСОМ ТОМАТНЫМ ТТК №22</t>
  </si>
  <si>
    <t>ТТК №22</t>
  </si>
  <si>
    <t>ЧАЙ С САХАРОМ  № ТТК №19</t>
  </si>
  <si>
    <t>ТТК № 19</t>
  </si>
  <si>
    <t>СВЕКЛА С МАСЛОМ ТТК №7</t>
  </si>
  <si>
    <t>ТТК №7</t>
  </si>
  <si>
    <t>РАГУ ИЗ ПТИЦЫ ТТК №31</t>
  </si>
  <si>
    <t>ТТК №31</t>
  </si>
  <si>
    <t>ОВОЩИ ПО СЕЗОНУ (ПОМИДОР СОЛЕНЫЙ ИЛИ ПОМИДОР СВЕЖИЙ) ТТК №25</t>
  </si>
  <si>
    <t>ТТК №25</t>
  </si>
  <si>
    <t>ПЛОВ ИЗ ПТИЦЫ ТТК №26</t>
  </si>
  <si>
    <t>КАША МОЛОЧНАЯ МАННАЯ СО СЛИВОЧНЫМ МАСЛОМ ТТК №37</t>
  </si>
  <si>
    <t>ТТК №37</t>
  </si>
  <si>
    <t>ХЛЕБ ПШЕНИЧНЫЙ ТТК №6</t>
  </si>
  <si>
    <t>КАША ГРЕЧНЕВАЯ ВЯЗКАЯ ТТК №30</t>
  </si>
  <si>
    <t>ТТК №30</t>
  </si>
  <si>
    <t>ТЕФТЕЛИ ИЗ ГОВЯДИНЫ С РИСОМ С СОУСОМ ТОМАТНЫМ ТТК №2</t>
  </si>
  <si>
    <t>ТТК №2</t>
  </si>
  <si>
    <t>МКОУ " ВЕРХНЕЧЕРЕНСКАЯ СШ"</t>
  </si>
  <si>
    <t xml:space="preserve">ЕЖЕДНЕВНОЕ МЕНЮ                                                                                                                                                                                                                     для обеспечения горячим питанием обучающихся                        дата 19.10.2026г                                                                                                                                                                         </t>
  </si>
  <si>
    <t>20.10.2026г</t>
  </si>
  <si>
    <t>21.10.2026г</t>
  </si>
  <si>
    <t>22.10.2026г</t>
  </si>
  <si>
    <t>23.10.2026г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</si>
</sst>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0.0"/>
  </numFmts>
  <fonts count="20">
    <font>
      <sz val="11"/>
      <color indexed="8"/>
      <name val="Calibri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2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5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4" fillId="0" borderId="0"/>
    <xf numFmtId="0" fontId="15" fillId="0" borderId="0"/>
    <xf numFmtId="0" fontId="15" fillId="0" borderId="0"/>
    <xf numFmtId="0" fontId="15" fillId="0" borderId="0"/>
  </cellStyleXfs>
  <cellXfs count="91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9" fillId="2" borderId="7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left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164" fontId="2" fillId="2" borderId="7" xfId="0" applyNumberFormat="1" applyFont="1" applyFill="1" applyBorder="1" applyAlignment="1" applyProtection="1">
      <alignment horizontal="right" vertical="center" wrapText="1"/>
    </xf>
    <xf numFmtId="0" fontId="11" fillId="2" borderId="7" xfId="0" applyNumberFormat="1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164" fontId="9" fillId="2" borderId="0" xfId="0" applyNumberFormat="1" applyFont="1" applyFill="1" applyBorder="1" applyAlignment="1" applyProtection="1">
      <alignment horizontal="righ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Border="1"/>
    <xf numFmtId="0" fontId="3" fillId="2" borderId="0" xfId="0" applyFont="1" applyFill="1" applyBorder="1"/>
    <xf numFmtId="0" fontId="12" fillId="2" borderId="0" xfId="0" applyFont="1" applyFill="1" applyAlignment="1">
      <alignment vertical="center"/>
    </xf>
    <xf numFmtId="0" fontId="16" fillId="0" borderId="10" xfId="0" applyFont="1" applyBorder="1" applyAlignment="1">
      <alignment horizontal="left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right" vertical="center" wrapText="1"/>
    </xf>
    <xf numFmtId="0" fontId="16" fillId="4" borderId="7" xfId="0" applyFont="1" applyFill="1" applyBorder="1" applyAlignment="1">
      <alignment horizontal="righ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4" borderId="7" xfId="3" applyFont="1" applyFill="1" applyBorder="1" applyAlignment="1">
      <alignment horizontal="right" vertical="center" wrapText="1"/>
    </xf>
    <xf numFmtId="0" fontId="16" fillId="4" borderId="7" xfId="3" applyFont="1" applyFill="1" applyBorder="1" applyAlignment="1">
      <alignment horizontal="center" vertical="center" wrapText="1"/>
    </xf>
    <xf numFmtId="39" fontId="16" fillId="4" borderId="7" xfId="0" applyNumberFormat="1" applyFont="1" applyFill="1" applyBorder="1" applyAlignment="1">
      <alignment horizontal="right" vertical="center" wrapText="1"/>
    </xf>
    <xf numFmtId="0" fontId="18" fillId="2" borderId="10" xfId="0" applyNumberFormat="1" applyFont="1" applyFill="1" applyBorder="1" applyAlignment="1" applyProtection="1">
      <alignment horizontal="left" vertical="center" wrapText="1"/>
    </xf>
    <xf numFmtId="0" fontId="18" fillId="2" borderId="10" xfId="0" applyNumberFormat="1" applyFont="1" applyFill="1" applyBorder="1" applyAlignment="1" applyProtection="1">
      <alignment horizontal="center" vertical="center" wrapText="1"/>
    </xf>
    <xf numFmtId="164" fontId="18" fillId="2" borderId="10" xfId="0" applyNumberFormat="1" applyFont="1" applyFill="1" applyBorder="1" applyAlignment="1" applyProtection="1">
      <alignment horizontal="right" vertical="center" wrapText="1"/>
    </xf>
    <xf numFmtId="0" fontId="18" fillId="2" borderId="11" xfId="0" applyNumberFormat="1" applyFont="1" applyFill="1" applyBorder="1" applyAlignment="1" applyProtection="1">
      <alignment horizontal="center" vertical="center" wrapText="1"/>
    </xf>
    <xf numFmtId="0" fontId="18" fillId="2" borderId="7" xfId="0" applyNumberFormat="1" applyFont="1" applyFill="1" applyBorder="1" applyAlignment="1" applyProtection="1">
      <alignment horizontal="left" vertical="center" wrapText="1"/>
    </xf>
    <xf numFmtId="0" fontId="18" fillId="2" borderId="7" xfId="0" applyNumberFormat="1" applyFont="1" applyFill="1" applyBorder="1" applyAlignment="1" applyProtection="1">
      <alignment horizontal="center" vertical="center" wrapText="1"/>
    </xf>
    <xf numFmtId="164" fontId="18" fillId="2" borderId="7" xfId="0" applyNumberFormat="1" applyFont="1" applyFill="1" applyBorder="1" applyAlignment="1" applyProtection="1">
      <alignment horizontal="right" vertical="center" wrapText="1"/>
    </xf>
    <xf numFmtId="0" fontId="18" fillId="2" borderId="7" xfId="0" applyNumberFormat="1" applyFont="1" applyFill="1" applyBorder="1" applyAlignment="1" applyProtection="1">
      <alignment horizontal="right" vertical="center" wrapText="1"/>
    </xf>
    <xf numFmtId="0" fontId="16" fillId="0" borderId="7" xfId="0" applyFont="1" applyBorder="1" applyAlignment="1">
      <alignment horizontal="left" vertical="center" wrapText="1"/>
    </xf>
    <xf numFmtId="39" fontId="16" fillId="0" borderId="7" xfId="0" applyNumberFormat="1" applyFont="1" applyBorder="1" applyAlignment="1">
      <alignment horizontal="right" vertical="center" wrapText="1"/>
    </xf>
    <xf numFmtId="2" fontId="16" fillId="4" borderId="7" xfId="0" applyNumberFormat="1" applyFont="1" applyFill="1" applyBorder="1" applyAlignment="1">
      <alignment horizontal="right" vertical="center" wrapText="1"/>
    </xf>
    <xf numFmtId="0" fontId="18" fillId="2" borderId="7" xfId="0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right" vertical="center" wrapText="1"/>
    </xf>
    <xf numFmtId="165" fontId="16" fillId="4" borderId="7" xfId="0" applyNumberFormat="1" applyFont="1" applyFill="1" applyBorder="1" applyAlignment="1">
      <alignment horizontal="right" vertical="center" wrapText="1"/>
    </xf>
    <xf numFmtId="2" fontId="16" fillId="4" borderId="7" xfId="3" applyNumberFormat="1" applyFont="1" applyFill="1" applyBorder="1" applyAlignment="1">
      <alignment horizontal="right" vertical="center" wrapText="1"/>
    </xf>
    <xf numFmtId="2" fontId="18" fillId="4" borderId="7" xfId="0" applyNumberFormat="1" applyFont="1" applyFill="1" applyBorder="1" applyAlignment="1">
      <alignment vertical="center"/>
    </xf>
    <xf numFmtId="165" fontId="16" fillId="4" borderId="3" xfId="0" applyNumberFormat="1" applyFont="1" applyFill="1" applyBorder="1" applyAlignment="1">
      <alignment horizontal="right"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17" fillId="5" borderId="7" xfId="0" applyFont="1" applyFill="1" applyBorder="1" applyAlignment="1">
      <alignment horizontal="center" vertical="center" wrapText="1"/>
    </xf>
    <xf numFmtId="39" fontId="17" fillId="5" borderId="7" xfId="0" applyNumberFormat="1" applyFont="1" applyFill="1" applyBorder="1" applyAlignment="1">
      <alignment horizontal="right" vertical="center" wrapText="1"/>
    </xf>
    <xf numFmtId="0" fontId="16" fillId="5" borderId="7" xfId="0" applyFont="1" applyFill="1" applyBorder="1" applyAlignment="1">
      <alignment vertical="center"/>
    </xf>
    <xf numFmtId="0" fontId="19" fillId="5" borderId="7" xfId="0" applyNumberFormat="1" applyFont="1" applyFill="1" applyBorder="1" applyAlignment="1" applyProtection="1">
      <alignment horizontal="left" vertical="center" wrapText="1"/>
    </xf>
    <xf numFmtId="0" fontId="19" fillId="5" borderId="7" xfId="0" applyNumberFormat="1" applyFont="1" applyFill="1" applyBorder="1" applyAlignment="1" applyProtection="1">
      <alignment horizontal="center" vertical="center" wrapText="1"/>
    </xf>
    <xf numFmtId="164" fontId="19" fillId="5" borderId="7" xfId="0" applyNumberFormat="1" applyFont="1" applyFill="1" applyBorder="1" applyAlignment="1" applyProtection="1">
      <alignment horizontal="right" vertical="center" wrapText="1"/>
    </xf>
    <xf numFmtId="0" fontId="18" fillId="5" borderId="7" xfId="0" applyNumberFormat="1" applyFont="1" applyFill="1" applyBorder="1" applyAlignment="1" applyProtection="1">
      <alignment horizontal="left" vertical="center" wrapText="1"/>
    </xf>
    <xf numFmtId="0" fontId="19" fillId="5" borderId="2" xfId="0" applyNumberFormat="1" applyFont="1" applyFill="1" applyBorder="1" applyAlignment="1" applyProtection="1">
      <alignment horizontal="left" vertical="center" wrapText="1"/>
    </xf>
    <xf numFmtId="0" fontId="19" fillId="5" borderId="2" xfId="0" applyNumberFormat="1" applyFont="1" applyFill="1" applyBorder="1" applyAlignment="1" applyProtection="1">
      <alignment horizontal="center" vertical="center" wrapText="1"/>
    </xf>
    <xf numFmtId="164" fontId="19" fillId="5" borderId="2" xfId="0" applyNumberFormat="1" applyFont="1" applyFill="1" applyBorder="1" applyAlignment="1" applyProtection="1">
      <alignment horizontal="right" vertical="center" wrapText="1"/>
    </xf>
    <xf numFmtId="0" fontId="18" fillId="5" borderId="2" xfId="0" applyNumberFormat="1" applyFont="1" applyFill="1" applyBorder="1" applyAlignment="1" applyProtection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10" fillId="2" borderId="8" xfId="0" applyNumberFormat="1" applyFont="1" applyFill="1" applyBorder="1" applyAlignment="1" applyProtection="1">
      <alignment horizontal="center" vertical="center" wrapText="1"/>
    </xf>
    <xf numFmtId="0" fontId="10" fillId="2" borderId="9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6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1" fillId="2" borderId="12" xfId="0" applyNumberFormat="1" applyFont="1" applyFill="1" applyBorder="1" applyAlignment="1" applyProtection="1">
      <alignment horizontal="center" vertical="center" wrapText="1"/>
    </xf>
    <xf numFmtId="0" fontId="11" fillId="2" borderId="13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center" vertical="center" wrapText="1"/>
    </xf>
    <xf numFmtId="14" fontId="7" fillId="2" borderId="0" xfId="0" applyNumberFormat="1" applyFont="1" applyFill="1" applyAlignment="1">
      <alignment vertical="center"/>
    </xf>
    <xf numFmtId="14" fontId="7" fillId="2" borderId="0" xfId="0" applyNumberFormat="1" applyFont="1" applyFill="1" applyBorder="1" applyAlignment="1">
      <alignment vertical="center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2396490</xdr:colOff>
      <xdr:row>4</xdr:row>
      <xdr:rowOff>666750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1232647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2396490</xdr:colOff>
      <xdr:row>37</xdr:row>
      <xdr:rowOff>666750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12449735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2396490</xdr:colOff>
      <xdr:row>68</xdr:row>
      <xdr:rowOff>409015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21851471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2396490</xdr:colOff>
      <xdr:row>101</xdr:row>
      <xdr:rowOff>409014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32553088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2396490</xdr:colOff>
      <xdr:row>133</xdr:row>
      <xdr:rowOff>151279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42952147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661147</xdr:colOff>
      <xdr:row>2</xdr:row>
      <xdr:rowOff>134471</xdr:rowOff>
    </xdr:from>
    <xdr:to>
      <xdr:col>6</xdr:col>
      <xdr:colOff>526677</xdr:colOff>
      <xdr:row>4</xdr:row>
      <xdr:rowOff>358588</xdr:rowOff>
    </xdr:to>
    <xdr:pic>
      <xdr:nvPicPr>
        <xdr:cNvPr id="7" name="Рисунок 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31206" y="1367118"/>
          <a:ext cx="2185147" cy="9861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997323</xdr:colOff>
      <xdr:row>34</xdr:row>
      <xdr:rowOff>190501</xdr:rowOff>
    </xdr:from>
    <xdr:to>
      <xdr:col>6</xdr:col>
      <xdr:colOff>448235</xdr:colOff>
      <xdr:row>38</xdr:row>
      <xdr:rowOff>72866</xdr:rowOff>
    </xdr:to>
    <xdr:pic>
      <xdr:nvPicPr>
        <xdr:cNvPr id="8" name="Рисунок 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67382" y="12427325"/>
          <a:ext cx="1770529" cy="1630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1042147</xdr:colOff>
      <xdr:row>66</xdr:row>
      <xdr:rowOff>67236</xdr:rowOff>
    </xdr:from>
    <xdr:to>
      <xdr:col>6</xdr:col>
      <xdr:colOff>605118</xdr:colOff>
      <xdr:row>68</xdr:row>
      <xdr:rowOff>504266</xdr:rowOff>
    </xdr:to>
    <xdr:pic>
      <xdr:nvPicPr>
        <xdr:cNvPr id="9" name="Рисунок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12206" y="22176442"/>
          <a:ext cx="1882588" cy="119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179294</xdr:colOff>
      <xdr:row>99</xdr:row>
      <xdr:rowOff>100853</xdr:rowOff>
    </xdr:from>
    <xdr:to>
      <xdr:col>6</xdr:col>
      <xdr:colOff>459441</xdr:colOff>
      <xdr:row>101</xdr:row>
      <xdr:rowOff>582705</xdr:rowOff>
    </xdr:to>
    <xdr:pic>
      <xdr:nvPicPr>
        <xdr:cNvPr id="10" name="Рисунок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25970" y="32911677"/>
          <a:ext cx="1423147" cy="1243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638735</xdr:colOff>
      <xdr:row>130</xdr:row>
      <xdr:rowOff>224118</xdr:rowOff>
    </xdr:from>
    <xdr:to>
      <xdr:col>6</xdr:col>
      <xdr:colOff>414618</xdr:colOff>
      <xdr:row>133</xdr:row>
      <xdr:rowOff>168088</xdr:rowOff>
    </xdr:to>
    <xdr:pic>
      <xdr:nvPicPr>
        <xdr:cNvPr id="11" name="Рисунок 1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08794" y="43434000"/>
          <a:ext cx="2095500" cy="963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60"/>
  <sheetViews>
    <sheetView tabSelected="1" view="pageBreakPreview" zoomScale="85" zoomScaleNormal="100" workbookViewId="0">
      <selection activeCell="I133" sqref="I133"/>
    </sheetView>
  </sheetViews>
  <sheetFormatPr defaultColWidth="9.140625" defaultRowHeight="20.100000000000001" customHeight="1"/>
  <cols>
    <col min="1" max="1" width="64.5703125" style="12" customWidth="1"/>
    <col min="2" max="2" width="9.42578125" style="12" customWidth="1"/>
    <col min="3" max="3" width="14.85546875" style="12" customWidth="1"/>
    <col min="4" max="4" width="15.85546875" style="12" customWidth="1"/>
    <col min="5" max="5" width="17.5703125" style="12" customWidth="1"/>
    <col min="6" max="6" width="17.140625" style="12" customWidth="1"/>
    <col min="7" max="7" width="12" style="12" customWidth="1"/>
    <col min="8" max="16384" width="9.140625" style="12"/>
  </cols>
  <sheetData>
    <row r="1" spans="1:15" ht="76.5" customHeight="1">
      <c r="A1" s="69" t="s">
        <v>77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s="1" customFormat="1" ht="20.25" customHeight="1">
      <c r="A2" s="13"/>
      <c r="B2" s="13"/>
      <c r="C2" s="13" t="s">
        <v>76</v>
      </c>
      <c r="D2" s="13"/>
      <c r="E2" s="13"/>
      <c r="F2" s="13" t="s">
        <v>1</v>
      </c>
    </row>
    <row r="3" spans="1:15" s="1" customFormat="1" ht="20.25" customHeight="1">
      <c r="A3" s="13" t="s">
        <v>2</v>
      </c>
      <c r="B3" s="13"/>
      <c r="C3" s="13"/>
      <c r="D3" s="13"/>
      <c r="E3" s="13"/>
      <c r="F3" s="13" t="s">
        <v>2</v>
      </c>
    </row>
    <row r="4" spans="1:15" s="5" customFormat="1" ht="39.75" customHeight="1">
      <c r="A4" s="71" t="s">
        <v>20</v>
      </c>
      <c r="B4" s="71"/>
      <c r="C4" s="71"/>
      <c r="D4" s="71"/>
      <c r="E4" s="71"/>
      <c r="F4" s="71"/>
      <c r="G4" s="71"/>
    </row>
    <row r="5" spans="1:15" s="8" customFormat="1" ht="77.25" customHeight="1">
      <c r="A5" s="84" t="s">
        <v>19</v>
      </c>
      <c r="B5" s="84"/>
      <c r="C5" s="84"/>
      <c r="D5" s="84"/>
      <c r="E5" s="84"/>
      <c r="F5" s="84"/>
      <c r="G5" s="84"/>
    </row>
    <row r="6" spans="1:15" ht="23.25" customHeight="1">
      <c r="A6" s="80" t="s">
        <v>4</v>
      </c>
      <c r="B6" s="80" t="s">
        <v>5</v>
      </c>
      <c r="C6" s="72" t="s">
        <v>6</v>
      </c>
      <c r="D6" s="73"/>
      <c r="E6" s="74"/>
      <c r="F6" s="80" t="s">
        <v>7</v>
      </c>
      <c r="G6" s="80" t="s">
        <v>8</v>
      </c>
    </row>
    <row r="7" spans="1:15" ht="25.7" customHeight="1">
      <c r="A7" s="81"/>
      <c r="B7" s="81"/>
      <c r="C7" s="15" t="s">
        <v>9</v>
      </c>
      <c r="D7" s="15" t="s">
        <v>10</v>
      </c>
      <c r="E7" s="15" t="s">
        <v>11</v>
      </c>
      <c r="F7" s="81"/>
      <c r="G7" s="81"/>
    </row>
    <row r="8" spans="1:15" ht="20.100000000000001" customHeight="1">
      <c r="A8" s="77" t="s">
        <v>12</v>
      </c>
      <c r="B8" s="78"/>
      <c r="C8" s="78"/>
      <c r="D8" s="78"/>
      <c r="E8" s="78"/>
      <c r="F8" s="78"/>
      <c r="G8" s="78"/>
    </row>
    <row r="9" spans="1:15" ht="36.75" customHeight="1">
      <c r="A9" s="29" t="s">
        <v>25</v>
      </c>
      <c r="B9" s="31">
        <v>60</v>
      </c>
      <c r="C9" s="34">
        <v>0.5</v>
      </c>
      <c r="D9" s="34">
        <v>0.1</v>
      </c>
      <c r="E9" s="34">
        <v>1</v>
      </c>
      <c r="F9" s="35">
        <v>7.8</v>
      </c>
      <c r="G9" s="36" t="s">
        <v>30</v>
      </c>
    </row>
    <row r="10" spans="1:15" ht="30" customHeight="1">
      <c r="A10" s="30" t="s">
        <v>58</v>
      </c>
      <c r="B10" s="33" t="s">
        <v>16</v>
      </c>
      <c r="C10" s="37">
        <v>10.3</v>
      </c>
      <c r="D10" s="37">
        <v>12.3</v>
      </c>
      <c r="E10" s="37">
        <v>13.1</v>
      </c>
      <c r="F10" s="37">
        <v>204.4</v>
      </c>
      <c r="G10" s="38" t="s">
        <v>59</v>
      </c>
    </row>
    <row r="11" spans="1:15" ht="20.100000000000001" customHeight="1">
      <c r="A11" s="30" t="s">
        <v>26</v>
      </c>
      <c r="B11" s="33">
        <v>150</v>
      </c>
      <c r="C11" s="37">
        <v>4.5999999999999996</v>
      </c>
      <c r="D11" s="37">
        <v>5.2</v>
      </c>
      <c r="E11" s="37">
        <v>29.6</v>
      </c>
      <c r="F11" s="37">
        <v>183.6</v>
      </c>
      <c r="G11" s="38" t="s">
        <v>31</v>
      </c>
    </row>
    <row r="12" spans="1:15" ht="20.100000000000001" customHeight="1">
      <c r="A12" s="30" t="s">
        <v>48</v>
      </c>
      <c r="B12" s="32">
        <v>200</v>
      </c>
      <c r="C12" s="39">
        <v>0.3</v>
      </c>
      <c r="D12" s="39">
        <v>0</v>
      </c>
      <c r="E12" s="39">
        <v>15.2</v>
      </c>
      <c r="F12" s="39">
        <v>60</v>
      </c>
      <c r="G12" s="33" t="s">
        <v>49</v>
      </c>
      <c r="H12" s="28"/>
      <c r="I12" s="28"/>
      <c r="J12" s="28"/>
      <c r="K12" s="28"/>
    </row>
    <row r="13" spans="1:15" ht="20.100000000000001" customHeight="1">
      <c r="A13" s="30" t="s">
        <v>28</v>
      </c>
      <c r="B13" s="33">
        <v>30</v>
      </c>
      <c r="C13" s="37">
        <v>2.2999999999999998</v>
      </c>
      <c r="D13" s="37">
        <v>0.2</v>
      </c>
      <c r="E13" s="37">
        <v>15.1</v>
      </c>
      <c r="F13" s="37">
        <v>71.099999999999994</v>
      </c>
      <c r="G13" s="38" t="s">
        <v>33</v>
      </c>
      <c r="H13" s="28"/>
      <c r="I13" s="28"/>
      <c r="J13" s="28"/>
      <c r="K13" s="28"/>
    </row>
    <row r="14" spans="1:15" s="2" customFormat="1" ht="20.100000000000001" customHeight="1">
      <c r="A14" s="57" t="s">
        <v>13</v>
      </c>
      <c r="B14" s="58">
        <v>560</v>
      </c>
      <c r="C14" s="59">
        <f>SUM(C9:C13)</f>
        <v>18</v>
      </c>
      <c r="D14" s="59">
        <f>SUM(D9:D13)</f>
        <v>17.8</v>
      </c>
      <c r="E14" s="59">
        <f>SUM(E9:E13)</f>
        <v>74</v>
      </c>
      <c r="F14" s="59">
        <f>SUM(F9:F13)</f>
        <v>526.9</v>
      </c>
      <c r="G14" s="60"/>
    </row>
    <row r="15" spans="1:15" ht="38.1" customHeight="1">
      <c r="A15" s="75" t="s">
        <v>14</v>
      </c>
      <c r="B15" s="76"/>
      <c r="C15" s="76"/>
      <c r="D15" s="76"/>
      <c r="E15" s="76"/>
      <c r="F15" s="76"/>
      <c r="G15" s="76"/>
    </row>
    <row r="16" spans="1:15" ht="18.75" customHeight="1">
      <c r="A16" s="40" t="s">
        <v>35</v>
      </c>
      <c r="B16" s="41">
        <v>100</v>
      </c>
      <c r="C16" s="42">
        <v>7.9</v>
      </c>
      <c r="D16" s="42">
        <v>9.4</v>
      </c>
      <c r="E16" s="42">
        <v>55.5</v>
      </c>
      <c r="F16" s="42">
        <v>339</v>
      </c>
      <c r="G16" s="43" t="s">
        <v>36</v>
      </c>
    </row>
    <row r="17" spans="1:7" ht="20.100000000000001" customHeight="1">
      <c r="A17" s="44" t="s">
        <v>60</v>
      </c>
      <c r="B17" s="45">
        <v>200</v>
      </c>
      <c r="C17" s="46">
        <v>0.2</v>
      </c>
      <c r="D17" s="46">
        <v>0</v>
      </c>
      <c r="E17" s="46">
        <v>15</v>
      </c>
      <c r="F17" s="46">
        <v>58</v>
      </c>
      <c r="G17" s="45" t="s">
        <v>61</v>
      </c>
    </row>
    <row r="18" spans="1:7" s="2" customFormat="1" ht="19.5" customHeight="1">
      <c r="A18" s="61" t="s">
        <v>13</v>
      </c>
      <c r="B18" s="62">
        <f>B16+B17</f>
        <v>300</v>
      </c>
      <c r="C18" s="63">
        <f>C16+C17</f>
        <v>8.1</v>
      </c>
      <c r="D18" s="63">
        <f>D16+D17</f>
        <v>9.4</v>
      </c>
      <c r="E18" s="63">
        <f>E16+E17</f>
        <v>70.5</v>
      </c>
      <c r="F18" s="63">
        <f>F16+F17</f>
        <v>397</v>
      </c>
      <c r="G18" s="64" t="s">
        <v>15</v>
      </c>
    </row>
    <row r="19" spans="1:7" s="3" customFormat="1" ht="80.25" customHeight="1">
      <c r="A19" s="85" t="s">
        <v>17</v>
      </c>
      <c r="B19" s="85"/>
      <c r="C19" s="85"/>
      <c r="D19" s="85"/>
      <c r="E19" s="85"/>
      <c r="F19" s="85"/>
      <c r="G19" s="85"/>
    </row>
    <row r="20" spans="1:7" s="3" customFormat="1" ht="20.25" customHeight="1">
      <c r="A20" s="82" t="s">
        <v>4</v>
      </c>
      <c r="B20" s="82" t="s">
        <v>5</v>
      </c>
      <c r="C20" s="77" t="s">
        <v>6</v>
      </c>
      <c r="D20" s="78"/>
      <c r="E20" s="79"/>
      <c r="F20" s="82" t="s">
        <v>7</v>
      </c>
      <c r="G20" s="82" t="s">
        <v>8</v>
      </c>
    </row>
    <row r="21" spans="1:7" s="3" customFormat="1" ht="20.25" customHeight="1">
      <c r="A21" s="83"/>
      <c r="B21" s="83"/>
      <c r="C21" s="19" t="s">
        <v>9</v>
      </c>
      <c r="D21" s="19" t="s">
        <v>10</v>
      </c>
      <c r="E21" s="19" t="s">
        <v>11</v>
      </c>
      <c r="F21" s="83"/>
      <c r="G21" s="83"/>
    </row>
    <row r="22" spans="1:7" s="3" customFormat="1" ht="20.25" customHeight="1">
      <c r="A22" s="86" t="s">
        <v>12</v>
      </c>
      <c r="B22" s="87"/>
      <c r="C22" s="87"/>
      <c r="D22" s="87"/>
      <c r="E22" s="87"/>
      <c r="F22" s="87"/>
      <c r="G22" s="87"/>
    </row>
    <row r="23" spans="1:7" s="3" customFormat="1" ht="32.25" customHeight="1">
      <c r="A23" s="29" t="s">
        <v>25</v>
      </c>
      <c r="B23" s="31">
        <v>100</v>
      </c>
      <c r="C23" s="53">
        <v>0.83333333333333337</v>
      </c>
      <c r="D23" s="53">
        <v>0.16666666666666666</v>
      </c>
      <c r="E23" s="53">
        <v>1.6666666666666667</v>
      </c>
      <c r="F23" s="53">
        <v>13</v>
      </c>
      <c r="G23" s="36" t="s">
        <v>30</v>
      </c>
    </row>
    <row r="24" spans="1:7" s="3" customFormat="1" ht="32.25" customHeight="1">
      <c r="A24" s="30" t="s">
        <v>58</v>
      </c>
      <c r="B24" s="33" t="s">
        <v>18</v>
      </c>
      <c r="C24" s="54">
        <v>11.444444444444445</v>
      </c>
      <c r="D24" s="54">
        <v>13.666666666666666</v>
      </c>
      <c r="E24" s="54">
        <v>14.555555555555555</v>
      </c>
      <c r="F24" s="54">
        <v>227.11111111111111</v>
      </c>
      <c r="G24" s="38" t="s">
        <v>59</v>
      </c>
    </row>
    <row r="25" spans="1:7" s="3" customFormat="1" ht="20.100000000000001" customHeight="1">
      <c r="A25" s="30" t="s">
        <v>26</v>
      </c>
      <c r="B25" s="33">
        <v>180</v>
      </c>
      <c r="C25" s="37">
        <v>5.52</v>
      </c>
      <c r="D25" s="37">
        <v>6.24</v>
      </c>
      <c r="E25" s="37">
        <v>35.520000000000003</v>
      </c>
      <c r="F25" s="37">
        <v>220.32</v>
      </c>
      <c r="G25" s="38" t="s">
        <v>31</v>
      </c>
    </row>
    <row r="26" spans="1:7" s="3" customFormat="1" ht="20.100000000000001" customHeight="1">
      <c r="A26" s="30" t="s">
        <v>48</v>
      </c>
      <c r="B26" s="32">
        <v>200</v>
      </c>
      <c r="C26" s="39">
        <v>0.3</v>
      </c>
      <c r="D26" s="39">
        <v>0</v>
      </c>
      <c r="E26" s="39">
        <v>15.2</v>
      </c>
      <c r="F26" s="39">
        <v>60</v>
      </c>
      <c r="G26" s="33" t="s">
        <v>49</v>
      </c>
    </row>
    <row r="27" spans="1:7" s="4" customFormat="1" ht="20.100000000000001" customHeight="1">
      <c r="A27" s="57" t="s">
        <v>13</v>
      </c>
      <c r="B27" s="58">
        <v>640</v>
      </c>
      <c r="C27" s="59">
        <f>SUM(C23:C26)</f>
        <v>18.097777777777779</v>
      </c>
      <c r="D27" s="59">
        <f>SUM(D23:D26)</f>
        <v>20.073333333333331</v>
      </c>
      <c r="E27" s="59">
        <f>SUM(E23:E26)</f>
        <v>66.942222222222227</v>
      </c>
      <c r="F27" s="59">
        <f>SUM(F23:F26)</f>
        <v>520.43111111111114</v>
      </c>
      <c r="G27" s="60"/>
    </row>
    <row r="28" spans="1:7" s="3" customFormat="1" ht="38.1" customHeight="1">
      <c r="A28" s="75" t="s">
        <v>14</v>
      </c>
      <c r="B28" s="76"/>
      <c r="C28" s="76"/>
      <c r="D28" s="76"/>
      <c r="E28" s="76"/>
      <c r="F28" s="76"/>
      <c r="G28" s="76"/>
    </row>
    <row r="29" spans="1:7" s="3" customFormat="1" ht="18.75" customHeight="1">
      <c r="A29" s="40" t="s">
        <v>35</v>
      </c>
      <c r="B29" s="41">
        <v>100</v>
      </c>
      <c r="C29" s="42">
        <v>7.9</v>
      </c>
      <c r="D29" s="42">
        <v>9.4</v>
      </c>
      <c r="E29" s="42">
        <v>55.5</v>
      </c>
      <c r="F29" s="42">
        <v>339</v>
      </c>
      <c r="G29" s="43" t="s">
        <v>36</v>
      </c>
    </row>
    <row r="30" spans="1:7" s="3" customFormat="1" ht="18" customHeight="1">
      <c r="A30" s="44" t="s">
        <v>37</v>
      </c>
      <c r="B30" s="45">
        <v>250</v>
      </c>
      <c r="C30" s="46">
        <v>0.25</v>
      </c>
      <c r="D30" s="46">
        <v>0</v>
      </c>
      <c r="E30" s="46">
        <v>18.75</v>
      </c>
      <c r="F30" s="46">
        <v>72.5</v>
      </c>
      <c r="G30" s="45" t="s">
        <v>38</v>
      </c>
    </row>
    <row r="31" spans="1:7" s="4" customFormat="1" ht="18" customHeight="1">
      <c r="A31" s="61" t="s">
        <v>13</v>
      </c>
      <c r="B31" s="62">
        <f>B29+B30</f>
        <v>350</v>
      </c>
      <c r="C31" s="63">
        <f>C29+C30</f>
        <v>8.15</v>
      </c>
      <c r="D31" s="63">
        <f>D29+D30</f>
        <v>9.4</v>
      </c>
      <c r="E31" s="63">
        <f>E29+E30</f>
        <v>74.25</v>
      </c>
      <c r="F31" s="63">
        <f>F29+F30</f>
        <v>411.5</v>
      </c>
      <c r="G31" s="64" t="s">
        <v>15</v>
      </c>
    </row>
    <row r="32" spans="1:7" ht="19.5" customHeight="1">
      <c r="A32" s="23"/>
      <c r="B32" s="14"/>
      <c r="C32" s="24"/>
      <c r="D32" s="24"/>
      <c r="E32" s="24"/>
      <c r="F32" s="24"/>
      <c r="G32" s="25"/>
    </row>
    <row r="33" spans="1:8" ht="19.5" customHeight="1">
      <c r="A33" s="23"/>
      <c r="B33" s="14"/>
      <c r="C33" s="24"/>
      <c r="D33" s="24"/>
      <c r="E33" s="24"/>
      <c r="F33" s="24"/>
      <c r="G33" s="25"/>
    </row>
    <row r="34" spans="1:8" s="1" customFormat="1" ht="25.5" customHeight="1">
      <c r="A34" s="13"/>
      <c r="B34" s="13" t="s">
        <v>76</v>
      </c>
      <c r="C34" s="13"/>
      <c r="D34" s="13"/>
      <c r="E34" s="13"/>
      <c r="F34" s="13" t="s">
        <v>1</v>
      </c>
    </row>
    <row r="35" spans="1:8" s="1" customFormat="1" ht="16.5" customHeight="1">
      <c r="A35" s="13"/>
      <c r="B35" s="89"/>
      <c r="C35" s="13" t="s">
        <v>78</v>
      </c>
      <c r="D35" s="13"/>
      <c r="E35" s="13"/>
      <c r="F35" s="13" t="s">
        <v>2</v>
      </c>
    </row>
    <row r="36" spans="1:8" s="5" customFormat="1" ht="20.25" customHeight="1">
      <c r="A36" s="20" t="s">
        <v>3</v>
      </c>
      <c r="B36" s="20"/>
      <c r="C36" s="20"/>
      <c r="D36" s="20"/>
      <c r="E36" s="20"/>
      <c r="F36" s="20" t="s">
        <v>3</v>
      </c>
    </row>
    <row r="37" spans="1:8" s="5" customFormat="1" ht="39.75" customHeight="1">
      <c r="A37" s="71" t="s">
        <v>21</v>
      </c>
      <c r="B37" s="71"/>
      <c r="C37" s="71"/>
      <c r="D37" s="71"/>
      <c r="E37" s="71"/>
      <c r="F37" s="71"/>
      <c r="G37" s="71"/>
    </row>
    <row r="38" spans="1:8" ht="60.75" customHeight="1">
      <c r="A38" s="88" t="s">
        <v>19</v>
      </c>
      <c r="B38" s="88"/>
      <c r="C38" s="88"/>
      <c r="D38" s="88"/>
      <c r="E38" s="88"/>
      <c r="F38" s="88"/>
      <c r="G38" s="88"/>
    </row>
    <row r="39" spans="1:8" ht="23.25" customHeight="1">
      <c r="A39" s="80" t="s">
        <v>4</v>
      </c>
      <c r="B39" s="80" t="s">
        <v>5</v>
      </c>
      <c r="C39" s="72" t="s">
        <v>6</v>
      </c>
      <c r="D39" s="73"/>
      <c r="E39" s="74"/>
      <c r="F39" s="80" t="s">
        <v>7</v>
      </c>
      <c r="G39" s="80" t="s">
        <v>8</v>
      </c>
    </row>
    <row r="40" spans="1:8" ht="25.7" customHeight="1">
      <c r="A40" s="81"/>
      <c r="B40" s="81"/>
      <c r="C40" s="15" t="s">
        <v>9</v>
      </c>
      <c r="D40" s="15" t="s">
        <v>10</v>
      </c>
      <c r="E40" s="15" t="s">
        <v>11</v>
      </c>
      <c r="F40" s="81"/>
      <c r="G40" s="81"/>
    </row>
    <row r="41" spans="1:8" ht="20.100000000000001" customHeight="1">
      <c r="A41" s="72" t="s">
        <v>12</v>
      </c>
      <c r="B41" s="73"/>
      <c r="C41" s="73"/>
      <c r="D41" s="73"/>
      <c r="E41" s="73"/>
      <c r="F41" s="73"/>
      <c r="G41" s="73"/>
    </row>
    <row r="42" spans="1:8" ht="21" customHeight="1">
      <c r="A42" s="48" t="s">
        <v>62</v>
      </c>
      <c r="B42" s="36">
        <v>60</v>
      </c>
      <c r="C42" s="49">
        <v>0.96</v>
      </c>
      <c r="D42" s="49">
        <v>2.6</v>
      </c>
      <c r="E42" s="49">
        <v>6.06</v>
      </c>
      <c r="F42" s="49">
        <v>58.2</v>
      </c>
      <c r="G42" s="36" t="s">
        <v>63</v>
      </c>
      <c r="H42" s="28"/>
    </row>
    <row r="43" spans="1:8" ht="23.25" customHeight="1">
      <c r="A43" s="30" t="s">
        <v>64</v>
      </c>
      <c r="B43" s="33">
        <v>200</v>
      </c>
      <c r="C43" s="50">
        <v>13.263157894736842</v>
      </c>
      <c r="D43" s="50">
        <v>16.579999999999998</v>
      </c>
      <c r="E43" s="50">
        <v>26.631578947368421</v>
      </c>
      <c r="F43" s="50">
        <v>288.21052631578948</v>
      </c>
      <c r="G43" s="33" t="s">
        <v>65</v>
      </c>
    </row>
    <row r="44" spans="1:8" ht="0.75" customHeight="1">
      <c r="A44" s="16"/>
      <c r="B44" s="17"/>
      <c r="C44" s="18"/>
      <c r="D44" s="18"/>
      <c r="E44" s="18"/>
      <c r="F44" s="18"/>
      <c r="G44" s="17"/>
    </row>
    <row r="45" spans="1:8" ht="19.5" customHeight="1">
      <c r="A45" s="30" t="s">
        <v>27</v>
      </c>
      <c r="B45" s="33">
        <v>200</v>
      </c>
      <c r="C45" s="39">
        <v>0.18</v>
      </c>
      <c r="D45" s="39">
        <v>0</v>
      </c>
      <c r="E45" s="39">
        <v>15</v>
      </c>
      <c r="F45" s="39">
        <v>58</v>
      </c>
      <c r="G45" s="33" t="s">
        <v>32</v>
      </c>
    </row>
    <row r="46" spans="1:8" ht="20.100000000000001" customHeight="1">
      <c r="A46" s="30" t="s">
        <v>28</v>
      </c>
      <c r="B46" s="33">
        <v>50</v>
      </c>
      <c r="C46" s="39">
        <v>3.8</v>
      </c>
      <c r="D46" s="39">
        <v>0.3</v>
      </c>
      <c r="E46" s="39">
        <v>25.1</v>
      </c>
      <c r="F46" s="39">
        <v>118.4</v>
      </c>
      <c r="G46" s="33" t="s">
        <v>33</v>
      </c>
    </row>
    <row r="47" spans="1:8" s="2" customFormat="1" ht="20.100000000000001" customHeight="1">
      <c r="A47" s="57" t="s">
        <v>13</v>
      </c>
      <c r="B47" s="58">
        <f>SUM(B42:B46)</f>
        <v>510</v>
      </c>
      <c r="C47" s="59">
        <f>SUM(C42:C46)</f>
        <v>18.203157894736844</v>
      </c>
      <c r="D47" s="59">
        <f>SUM(D42:D46)</f>
        <v>19.48</v>
      </c>
      <c r="E47" s="59">
        <f>SUM(E42:E46)</f>
        <v>72.791578947368421</v>
      </c>
      <c r="F47" s="59">
        <f>SUM(F42:F46)</f>
        <v>522.8105263157895</v>
      </c>
      <c r="G47" s="60"/>
    </row>
    <row r="48" spans="1:8" ht="38.1" customHeight="1">
      <c r="A48" s="75" t="s">
        <v>14</v>
      </c>
      <c r="B48" s="76"/>
      <c r="C48" s="76"/>
      <c r="D48" s="76"/>
      <c r="E48" s="76"/>
      <c r="F48" s="76"/>
      <c r="G48" s="76"/>
    </row>
    <row r="49" spans="1:7" ht="18" customHeight="1">
      <c r="A49" s="44" t="s">
        <v>44</v>
      </c>
      <c r="B49" s="45">
        <v>100</v>
      </c>
      <c r="C49" s="47">
        <v>5</v>
      </c>
      <c r="D49" s="47">
        <v>12</v>
      </c>
      <c r="E49" s="47">
        <v>21</v>
      </c>
      <c r="F49" s="47">
        <v>210</v>
      </c>
      <c r="G49" s="45" t="s">
        <v>45</v>
      </c>
    </row>
    <row r="50" spans="1:7" ht="18" customHeight="1">
      <c r="A50" s="44" t="s">
        <v>55</v>
      </c>
      <c r="B50" s="45">
        <v>200</v>
      </c>
      <c r="C50" s="46">
        <v>0.3</v>
      </c>
      <c r="D50" s="46">
        <v>0</v>
      </c>
      <c r="E50" s="46">
        <v>15.2</v>
      </c>
      <c r="F50" s="46">
        <v>60</v>
      </c>
      <c r="G50" s="45" t="s">
        <v>56</v>
      </c>
    </row>
    <row r="51" spans="1:7" s="2" customFormat="1" ht="18" customHeight="1">
      <c r="A51" s="61" t="s">
        <v>13</v>
      </c>
      <c r="B51" s="62">
        <v>300</v>
      </c>
      <c r="C51" s="63">
        <f>SUM(C49:C50)</f>
        <v>5.3</v>
      </c>
      <c r="D51" s="63">
        <f>SUM(D49:D50)</f>
        <v>12</v>
      </c>
      <c r="E51" s="63">
        <f>SUM(E49:E50)</f>
        <v>36.200000000000003</v>
      </c>
      <c r="F51" s="63">
        <f>SUM(F49:F50)</f>
        <v>270</v>
      </c>
      <c r="G51" s="64" t="s">
        <v>15</v>
      </c>
    </row>
    <row r="52" spans="1:7" s="3" customFormat="1" ht="75.75" customHeight="1">
      <c r="A52" s="84" t="s">
        <v>17</v>
      </c>
      <c r="B52" s="84"/>
      <c r="C52" s="84"/>
      <c r="D52" s="84"/>
      <c r="E52" s="84"/>
      <c r="F52" s="84"/>
      <c r="G52" s="84"/>
    </row>
    <row r="53" spans="1:7" s="3" customFormat="1" ht="25.7" customHeight="1">
      <c r="A53" s="82" t="s">
        <v>4</v>
      </c>
      <c r="B53" s="82" t="s">
        <v>5</v>
      </c>
      <c r="C53" s="77" t="s">
        <v>6</v>
      </c>
      <c r="D53" s="78"/>
      <c r="E53" s="79"/>
      <c r="F53" s="82" t="s">
        <v>7</v>
      </c>
      <c r="G53" s="82" t="s">
        <v>8</v>
      </c>
    </row>
    <row r="54" spans="1:7" s="3" customFormat="1" ht="20.100000000000001" customHeight="1">
      <c r="A54" s="83"/>
      <c r="B54" s="83"/>
      <c r="C54" s="19" t="s">
        <v>9</v>
      </c>
      <c r="D54" s="19" t="s">
        <v>10</v>
      </c>
      <c r="E54" s="19" t="s">
        <v>11</v>
      </c>
      <c r="F54" s="83"/>
      <c r="G54" s="83"/>
    </row>
    <row r="55" spans="1:7" s="3" customFormat="1" ht="20.100000000000001" customHeight="1">
      <c r="A55" s="77" t="s">
        <v>12</v>
      </c>
      <c r="B55" s="78"/>
      <c r="C55" s="78"/>
      <c r="D55" s="78"/>
      <c r="E55" s="78"/>
      <c r="F55" s="78"/>
      <c r="G55" s="78"/>
    </row>
    <row r="56" spans="1:7" s="3" customFormat="1" ht="21.75" customHeight="1">
      <c r="A56" s="48" t="s">
        <v>62</v>
      </c>
      <c r="B56" s="36">
        <v>100</v>
      </c>
      <c r="C56" s="49">
        <v>1.6</v>
      </c>
      <c r="D56" s="49">
        <v>6</v>
      </c>
      <c r="E56" s="49">
        <v>10.1</v>
      </c>
      <c r="F56" s="49">
        <v>97</v>
      </c>
      <c r="G56" s="36" t="s">
        <v>63</v>
      </c>
    </row>
    <row r="57" spans="1:7" s="3" customFormat="1" ht="24.75" customHeight="1">
      <c r="A57" s="30" t="s">
        <v>64</v>
      </c>
      <c r="B57" s="33">
        <v>220</v>
      </c>
      <c r="C57" s="55">
        <v>14.589473684210526</v>
      </c>
      <c r="D57" s="55">
        <v>16.14</v>
      </c>
      <c r="E57" s="55">
        <v>29.294736842105262</v>
      </c>
      <c r="F57" s="55">
        <v>317.03157894736842</v>
      </c>
      <c r="G57" s="33" t="s">
        <v>65</v>
      </c>
    </row>
    <row r="58" spans="1:7" s="3" customFormat="1" ht="20.25" customHeight="1">
      <c r="A58" s="30" t="s">
        <v>27</v>
      </c>
      <c r="B58" s="33">
        <v>200</v>
      </c>
      <c r="C58" s="39">
        <v>0.18</v>
      </c>
      <c r="D58" s="39">
        <v>0</v>
      </c>
      <c r="E58" s="39">
        <v>15</v>
      </c>
      <c r="F58" s="39">
        <v>58</v>
      </c>
      <c r="G58" s="33" t="s">
        <v>32</v>
      </c>
    </row>
    <row r="59" spans="1:7" s="3" customFormat="1" ht="20.100000000000001" customHeight="1">
      <c r="A59" s="30" t="s">
        <v>28</v>
      </c>
      <c r="B59" s="33">
        <v>50</v>
      </c>
      <c r="C59" s="39">
        <v>3.8</v>
      </c>
      <c r="D59" s="39">
        <v>0.3</v>
      </c>
      <c r="E59" s="39">
        <v>25.1</v>
      </c>
      <c r="F59" s="39">
        <v>118.4</v>
      </c>
      <c r="G59" s="33" t="s">
        <v>33</v>
      </c>
    </row>
    <row r="60" spans="1:7" s="4" customFormat="1" ht="20.100000000000001" customHeight="1">
      <c r="A60" s="57" t="s">
        <v>13</v>
      </c>
      <c r="B60" s="58">
        <f>SUM(B56:B59)</f>
        <v>570</v>
      </c>
      <c r="C60" s="59">
        <f>SUM(C56:C59)</f>
        <v>20.169473684210526</v>
      </c>
      <c r="D60" s="59">
        <f>SUM(D56:D59)</f>
        <v>22.44</v>
      </c>
      <c r="E60" s="59">
        <f>SUM(E56:E59)</f>
        <v>79.494736842105254</v>
      </c>
      <c r="F60" s="59">
        <f>SUM(F56:F59)</f>
        <v>590.43157894736839</v>
      </c>
      <c r="G60" s="60"/>
    </row>
    <row r="61" spans="1:7" s="3" customFormat="1" ht="38.1" customHeight="1">
      <c r="A61" s="75" t="s">
        <v>14</v>
      </c>
      <c r="B61" s="76"/>
      <c r="C61" s="76"/>
      <c r="D61" s="76"/>
      <c r="E61" s="76"/>
      <c r="F61" s="76"/>
      <c r="G61" s="76"/>
    </row>
    <row r="62" spans="1:7" s="3" customFormat="1" ht="18" customHeight="1">
      <c r="A62" s="44" t="s">
        <v>44</v>
      </c>
      <c r="B62" s="45">
        <v>100</v>
      </c>
      <c r="C62" s="47">
        <v>5</v>
      </c>
      <c r="D62" s="47">
        <v>12</v>
      </c>
      <c r="E62" s="47">
        <v>21</v>
      </c>
      <c r="F62" s="47">
        <v>210</v>
      </c>
      <c r="G62" s="45" t="s">
        <v>45</v>
      </c>
    </row>
    <row r="63" spans="1:7" s="3" customFormat="1" ht="18" customHeight="1">
      <c r="A63" s="44" t="s">
        <v>55</v>
      </c>
      <c r="B63" s="45">
        <v>250</v>
      </c>
      <c r="C63" s="46">
        <v>0.46</v>
      </c>
      <c r="D63" s="46">
        <v>0</v>
      </c>
      <c r="E63" s="46">
        <v>23.75</v>
      </c>
      <c r="F63" s="46">
        <v>93.75</v>
      </c>
      <c r="G63" s="45" t="s">
        <v>56</v>
      </c>
    </row>
    <row r="64" spans="1:7" s="4" customFormat="1" ht="18" customHeight="1">
      <c r="A64" s="61" t="s">
        <v>13</v>
      </c>
      <c r="B64" s="62">
        <f>B63+B62</f>
        <v>350</v>
      </c>
      <c r="C64" s="63">
        <f>SUM(C62:C63)</f>
        <v>5.46</v>
      </c>
      <c r="D64" s="63">
        <f>SUM(D62:D63)</f>
        <v>12</v>
      </c>
      <c r="E64" s="63">
        <f>SUM(E62:E63)</f>
        <v>44.75</v>
      </c>
      <c r="F64" s="63">
        <f>SUM(F62:F63)</f>
        <v>303.75</v>
      </c>
      <c r="G64" s="64" t="s">
        <v>15</v>
      </c>
    </row>
    <row r="65" spans="1:9" s="1" customFormat="1" ht="20.25" customHeight="1">
      <c r="A65" s="13"/>
      <c r="B65" s="13"/>
      <c r="C65" s="13"/>
      <c r="D65" s="13"/>
      <c r="E65" s="13"/>
      <c r="F65" s="13" t="s">
        <v>1</v>
      </c>
    </row>
    <row r="66" spans="1:9" s="1" customFormat="1" ht="20.25" customHeight="1">
      <c r="A66" s="13" t="s">
        <v>2</v>
      </c>
      <c r="B66" s="13" t="s">
        <v>76</v>
      </c>
      <c r="C66" s="13"/>
      <c r="D66" s="13"/>
      <c r="E66" s="13"/>
      <c r="F66" s="13" t="s">
        <v>2</v>
      </c>
    </row>
    <row r="67" spans="1:9" s="5" customFormat="1" ht="20.25" customHeight="1">
      <c r="A67" s="20" t="s">
        <v>3</v>
      </c>
      <c r="B67" s="90"/>
      <c r="C67" s="20" t="s">
        <v>79</v>
      </c>
      <c r="D67" s="20"/>
      <c r="E67" s="20"/>
      <c r="F67" s="20" t="s">
        <v>3</v>
      </c>
    </row>
    <row r="68" spans="1:9" s="5" customFormat="1" ht="39.75" customHeight="1">
      <c r="A68" s="71" t="s">
        <v>22</v>
      </c>
      <c r="B68" s="71"/>
      <c r="C68" s="71"/>
      <c r="D68" s="71"/>
      <c r="E68" s="71"/>
      <c r="F68" s="71"/>
      <c r="G68" s="71"/>
    </row>
    <row r="69" spans="1:9" ht="60" customHeight="1">
      <c r="A69" s="84" t="s">
        <v>19</v>
      </c>
      <c r="B69" s="84"/>
      <c r="C69" s="84"/>
      <c r="D69" s="84"/>
      <c r="E69" s="84"/>
      <c r="F69" s="84"/>
      <c r="G69" s="84"/>
    </row>
    <row r="70" spans="1:9" ht="23.25" customHeight="1">
      <c r="A70" s="80" t="s">
        <v>4</v>
      </c>
      <c r="B70" s="80" t="s">
        <v>5</v>
      </c>
      <c r="C70" s="72" t="s">
        <v>6</v>
      </c>
      <c r="D70" s="73"/>
      <c r="E70" s="74"/>
      <c r="F70" s="80" t="s">
        <v>7</v>
      </c>
      <c r="G70" s="80" t="s">
        <v>8</v>
      </c>
    </row>
    <row r="71" spans="1:9" ht="25.7" customHeight="1">
      <c r="A71" s="81"/>
      <c r="B71" s="81"/>
      <c r="C71" s="15" t="s">
        <v>9</v>
      </c>
      <c r="D71" s="15" t="s">
        <v>10</v>
      </c>
      <c r="E71" s="15" t="s">
        <v>11</v>
      </c>
      <c r="F71" s="81"/>
      <c r="G71" s="81"/>
    </row>
    <row r="72" spans="1:9" ht="20.100000000000001" customHeight="1">
      <c r="A72" s="72" t="s">
        <v>12</v>
      </c>
      <c r="B72" s="73"/>
      <c r="C72" s="73"/>
      <c r="D72" s="73"/>
      <c r="E72" s="73"/>
      <c r="F72" s="73"/>
      <c r="G72" s="73"/>
    </row>
    <row r="74" spans="1:9" s="6" customFormat="1" ht="37.5" customHeight="1">
      <c r="A74" s="30" t="s">
        <v>66</v>
      </c>
      <c r="B74" s="33">
        <v>100</v>
      </c>
      <c r="C74" s="35">
        <v>1.1000000000000001</v>
      </c>
      <c r="D74" s="35">
        <v>0</v>
      </c>
      <c r="E74" s="35">
        <v>2.4</v>
      </c>
      <c r="F74" s="35">
        <v>14</v>
      </c>
      <c r="G74" s="33" t="s">
        <v>67</v>
      </c>
      <c r="H74" s="21" t="s">
        <v>15</v>
      </c>
      <c r="I74" s="26"/>
    </row>
    <row r="75" spans="1:9" ht="19.5" customHeight="1">
      <c r="A75" s="30" t="s">
        <v>68</v>
      </c>
      <c r="B75" s="33">
        <v>180</v>
      </c>
      <c r="C75" s="39">
        <v>12.6</v>
      </c>
      <c r="D75" s="39">
        <v>15.6</v>
      </c>
      <c r="E75" s="39">
        <v>32.6</v>
      </c>
      <c r="F75" s="39">
        <v>317.5</v>
      </c>
      <c r="G75" s="33" t="s">
        <v>47</v>
      </c>
    </row>
    <row r="76" spans="1:9" ht="17.25" customHeight="1">
      <c r="A76" s="30" t="s">
        <v>57</v>
      </c>
      <c r="B76" s="33">
        <v>200</v>
      </c>
      <c r="C76" s="39">
        <v>0.2</v>
      </c>
      <c r="D76" s="39">
        <v>0</v>
      </c>
      <c r="E76" s="39">
        <v>15</v>
      </c>
      <c r="F76" s="39">
        <v>58</v>
      </c>
      <c r="G76" s="33" t="s">
        <v>38</v>
      </c>
    </row>
    <row r="77" spans="1:9" ht="20.100000000000001" customHeight="1">
      <c r="A77" s="30" t="s">
        <v>28</v>
      </c>
      <c r="B77" s="33">
        <v>30</v>
      </c>
      <c r="C77" s="35">
        <v>2.2999999999999998</v>
      </c>
      <c r="D77" s="35">
        <v>0.2</v>
      </c>
      <c r="E77" s="35">
        <v>15.1</v>
      </c>
      <c r="F77" s="35">
        <v>71.099999999999994</v>
      </c>
      <c r="G77" s="33" t="s">
        <v>33</v>
      </c>
    </row>
    <row r="78" spans="1:9" ht="20.100000000000001" customHeight="1">
      <c r="A78" s="30" t="s">
        <v>29</v>
      </c>
      <c r="B78" s="33">
        <v>20</v>
      </c>
      <c r="C78" s="35">
        <v>1.3</v>
      </c>
      <c r="D78" s="35">
        <v>0.2</v>
      </c>
      <c r="E78" s="35">
        <v>8.5</v>
      </c>
      <c r="F78" s="35">
        <v>40.799999999999997</v>
      </c>
      <c r="G78" s="33" t="s">
        <v>34</v>
      </c>
    </row>
    <row r="79" spans="1:9" s="9" customFormat="1" ht="20.25" customHeight="1">
      <c r="A79" s="57" t="s">
        <v>13</v>
      </c>
      <c r="B79" s="58">
        <f>SUM(B74:B78)</f>
        <v>530</v>
      </c>
      <c r="C79" s="59">
        <f>SUM(C74:C78)</f>
        <v>17.5</v>
      </c>
      <c r="D79" s="59">
        <f>SUM(D74:D78)</f>
        <v>15.999999999999998</v>
      </c>
      <c r="E79" s="59">
        <f>SUM(E74:E78)</f>
        <v>73.599999999999994</v>
      </c>
      <c r="F79" s="59">
        <f>SUM(F74:F78)</f>
        <v>501.40000000000003</v>
      </c>
      <c r="G79" s="60"/>
    </row>
    <row r="80" spans="1:9" ht="38.1" customHeight="1">
      <c r="A80" s="75" t="s">
        <v>14</v>
      </c>
      <c r="B80" s="76"/>
      <c r="C80" s="76"/>
      <c r="D80" s="76"/>
      <c r="E80" s="76"/>
      <c r="F80" s="76"/>
      <c r="G80" s="76"/>
    </row>
    <row r="81" spans="1:9" ht="17.25" customHeight="1">
      <c r="A81" s="44" t="s">
        <v>50</v>
      </c>
      <c r="B81" s="45" t="s">
        <v>51</v>
      </c>
      <c r="C81" s="47">
        <v>3.5</v>
      </c>
      <c r="D81" s="47">
        <v>6.3</v>
      </c>
      <c r="E81" s="47">
        <v>62.3</v>
      </c>
      <c r="F81" s="47">
        <v>317.8</v>
      </c>
      <c r="G81" s="45" t="s">
        <v>52</v>
      </c>
    </row>
    <row r="82" spans="1:9" ht="17.25" customHeight="1">
      <c r="A82" s="44" t="s">
        <v>27</v>
      </c>
      <c r="B82" s="45">
        <v>200</v>
      </c>
      <c r="C82" s="46">
        <v>0.18</v>
      </c>
      <c r="D82" s="46">
        <v>0</v>
      </c>
      <c r="E82" s="46">
        <v>15</v>
      </c>
      <c r="F82" s="46">
        <v>58</v>
      </c>
      <c r="G82" s="45" t="s">
        <v>46</v>
      </c>
    </row>
    <row r="83" spans="1:9" s="2" customFormat="1" ht="17.25" customHeight="1">
      <c r="A83" s="61" t="s">
        <v>13</v>
      </c>
      <c r="B83" s="62">
        <f>B82+90+10</f>
        <v>300</v>
      </c>
      <c r="C83" s="63">
        <f>SUM(C81:C82)</f>
        <v>3.68</v>
      </c>
      <c r="D83" s="63">
        <f>SUM(D81:D82)</f>
        <v>6.3</v>
      </c>
      <c r="E83" s="63">
        <f>SUM(E81:E82)</f>
        <v>77.3</v>
      </c>
      <c r="F83" s="63">
        <f>SUM(F81:F82)</f>
        <v>375.8</v>
      </c>
      <c r="G83" s="64" t="s">
        <v>15</v>
      </c>
    </row>
    <row r="84" spans="1:9" s="3" customFormat="1" ht="71.25" customHeight="1">
      <c r="A84" s="84" t="s">
        <v>17</v>
      </c>
      <c r="B84" s="84"/>
      <c r="C84" s="84"/>
      <c r="D84" s="84"/>
      <c r="E84" s="84"/>
      <c r="F84" s="84"/>
      <c r="G84" s="84"/>
    </row>
    <row r="85" spans="1:9" s="3" customFormat="1" ht="25.7" customHeight="1">
      <c r="A85" s="82" t="s">
        <v>4</v>
      </c>
      <c r="B85" s="82" t="s">
        <v>5</v>
      </c>
      <c r="C85" s="77" t="s">
        <v>6</v>
      </c>
      <c r="D85" s="78"/>
      <c r="E85" s="79"/>
      <c r="F85" s="82" t="s">
        <v>7</v>
      </c>
      <c r="G85" s="82" t="s">
        <v>8</v>
      </c>
    </row>
    <row r="86" spans="1:9" s="3" customFormat="1" ht="20.100000000000001" customHeight="1">
      <c r="A86" s="83"/>
      <c r="B86" s="83"/>
      <c r="C86" s="19" t="s">
        <v>9</v>
      </c>
      <c r="D86" s="19" t="s">
        <v>10</v>
      </c>
      <c r="E86" s="19" t="s">
        <v>11</v>
      </c>
      <c r="F86" s="83"/>
      <c r="G86" s="83"/>
    </row>
    <row r="87" spans="1:9" s="3" customFormat="1" ht="32.25" customHeight="1">
      <c r="A87" s="77" t="s">
        <v>12</v>
      </c>
      <c r="B87" s="78"/>
      <c r="C87" s="78"/>
      <c r="D87" s="78"/>
      <c r="E87" s="78"/>
      <c r="F87" s="78"/>
      <c r="G87" s="78"/>
    </row>
    <row r="88" spans="1:9" s="7" customFormat="1" ht="33" customHeight="1">
      <c r="A88" s="30" t="s">
        <v>66</v>
      </c>
      <c r="B88" s="33">
        <v>100</v>
      </c>
      <c r="C88" s="35">
        <v>1.1000000000000001</v>
      </c>
      <c r="D88" s="35">
        <v>0</v>
      </c>
      <c r="E88" s="35">
        <v>2.4</v>
      </c>
      <c r="F88" s="35">
        <v>14</v>
      </c>
      <c r="G88" s="33" t="s">
        <v>67</v>
      </c>
      <c r="H88" s="22" t="s">
        <v>15</v>
      </c>
      <c r="I88" s="27"/>
    </row>
    <row r="89" spans="1:9" s="3" customFormat="1" ht="21" customHeight="1">
      <c r="A89" s="30" t="s">
        <v>68</v>
      </c>
      <c r="B89" s="33">
        <v>220</v>
      </c>
      <c r="C89" s="39">
        <v>15.4</v>
      </c>
      <c r="D89" s="39">
        <v>19.066666666666666</v>
      </c>
      <c r="E89" s="39">
        <v>39.844444444444441</v>
      </c>
      <c r="F89" s="39">
        <v>388.05555555555554</v>
      </c>
      <c r="G89" s="33" t="s">
        <v>47</v>
      </c>
    </row>
    <row r="90" spans="1:9" s="3" customFormat="1" ht="17.25" customHeight="1">
      <c r="A90" s="30" t="s">
        <v>57</v>
      </c>
      <c r="B90" s="33">
        <v>200</v>
      </c>
      <c r="C90" s="39">
        <v>0.2</v>
      </c>
      <c r="D90" s="39">
        <v>0</v>
      </c>
      <c r="E90" s="39">
        <v>15</v>
      </c>
      <c r="F90" s="39">
        <v>58</v>
      </c>
      <c r="G90" s="33" t="s">
        <v>38</v>
      </c>
    </row>
    <row r="91" spans="1:9" s="3" customFormat="1" ht="20.100000000000001" customHeight="1">
      <c r="A91" s="30" t="s">
        <v>28</v>
      </c>
      <c r="B91" s="33">
        <v>30</v>
      </c>
      <c r="C91" s="35">
        <v>2.2999999999999998</v>
      </c>
      <c r="D91" s="35">
        <v>0.2</v>
      </c>
      <c r="E91" s="35">
        <v>15.1</v>
      </c>
      <c r="F91" s="35">
        <v>71.099999999999994</v>
      </c>
      <c r="G91" s="33" t="s">
        <v>33</v>
      </c>
    </row>
    <row r="92" spans="1:9" s="3" customFormat="1" ht="20.100000000000001" customHeight="1">
      <c r="A92" s="30" t="s">
        <v>29</v>
      </c>
      <c r="B92" s="33">
        <v>20</v>
      </c>
      <c r="C92" s="35">
        <v>1.3</v>
      </c>
      <c r="D92" s="35">
        <v>0.2</v>
      </c>
      <c r="E92" s="35">
        <v>8.5</v>
      </c>
      <c r="F92" s="35">
        <v>40.799999999999997</v>
      </c>
      <c r="G92" s="33" t="s">
        <v>34</v>
      </c>
    </row>
    <row r="93" spans="1:9" s="4" customFormat="1" ht="20.100000000000001" customHeight="1">
      <c r="A93" s="57" t="s">
        <v>13</v>
      </c>
      <c r="B93" s="58">
        <f>SUM(B88:B92)</f>
        <v>570</v>
      </c>
      <c r="C93" s="59">
        <f>SUM(C88:C92)</f>
        <v>20.3</v>
      </c>
      <c r="D93" s="59">
        <f>SUM(D88:D92)</f>
        <v>19.466666666666665</v>
      </c>
      <c r="E93" s="59">
        <f>SUM(E88:E92)</f>
        <v>80.844444444444434</v>
      </c>
      <c r="F93" s="59">
        <f>SUM(F88:F92)</f>
        <v>571.95555555555552</v>
      </c>
      <c r="G93" s="60"/>
    </row>
    <row r="94" spans="1:9" s="3" customFormat="1" ht="38.1" customHeight="1">
      <c r="A94" s="75" t="s">
        <v>14</v>
      </c>
      <c r="B94" s="76"/>
      <c r="C94" s="76"/>
      <c r="D94" s="76"/>
      <c r="E94" s="76"/>
      <c r="F94" s="76"/>
      <c r="G94" s="76"/>
    </row>
    <row r="95" spans="1:9" s="3" customFormat="1" ht="17.25" customHeight="1">
      <c r="A95" s="44" t="s">
        <v>50</v>
      </c>
      <c r="B95" s="45" t="s">
        <v>51</v>
      </c>
      <c r="C95" s="47">
        <v>3.5</v>
      </c>
      <c r="D95" s="47">
        <v>6.3</v>
      </c>
      <c r="E95" s="47">
        <v>62.3</v>
      </c>
      <c r="F95" s="47">
        <v>317.8</v>
      </c>
      <c r="G95" s="45" t="s">
        <v>52</v>
      </c>
    </row>
    <row r="96" spans="1:9" s="3" customFormat="1" ht="18" customHeight="1">
      <c r="A96" s="44" t="s">
        <v>27</v>
      </c>
      <c r="B96" s="45">
        <v>250</v>
      </c>
      <c r="C96" s="46">
        <v>0.22</v>
      </c>
      <c r="D96" s="46">
        <v>0</v>
      </c>
      <c r="E96" s="46">
        <v>18.75</v>
      </c>
      <c r="F96" s="46">
        <v>72.5</v>
      </c>
      <c r="G96" s="45" t="s">
        <v>46</v>
      </c>
    </row>
    <row r="97" spans="1:7" s="4" customFormat="1" ht="18" customHeight="1">
      <c r="A97" s="61" t="s">
        <v>13</v>
      </c>
      <c r="B97" s="62">
        <f>B96+90+10</f>
        <v>350</v>
      </c>
      <c r="C97" s="63">
        <f>SUM(C95:C96)</f>
        <v>3.72</v>
      </c>
      <c r="D97" s="63">
        <f>SUM(D95:D96)</f>
        <v>6.3</v>
      </c>
      <c r="E97" s="63">
        <f>SUM(E95:E96)</f>
        <v>81.05</v>
      </c>
      <c r="F97" s="63">
        <f>SUM(F95:F96)</f>
        <v>390.3</v>
      </c>
      <c r="G97" s="64" t="s">
        <v>15</v>
      </c>
    </row>
    <row r="98" spans="1:7" s="1" customFormat="1" ht="20.25" customHeight="1">
      <c r="A98" s="13"/>
      <c r="B98" s="13"/>
      <c r="C98" s="13"/>
      <c r="D98" s="13"/>
      <c r="E98" s="13"/>
      <c r="F98" s="13" t="s">
        <v>1</v>
      </c>
    </row>
    <row r="99" spans="1:7" s="1" customFormat="1" ht="20.25" customHeight="1">
      <c r="A99" s="13" t="s">
        <v>2</v>
      </c>
      <c r="B99" s="13" t="s">
        <v>76</v>
      </c>
      <c r="C99" s="13"/>
      <c r="D99" s="13"/>
      <c r="E99" s="13"/>
      <c r="F99" s="13" t="s">
        <v>2</v>
      </c>
    </row>
    <row r="100" spans="1:7" s="1" customFormat="1" ht="20.25" customHeight="1">
      <c r="A100" s="13" t="s">
        <v>3</v>
      </c>
      <c r="B100" s="13"/>
      <c r="C100" s="13" t="s">
        <v>80</v>
      </c>
      <c r="D100" s="13"/>
      <c r="E100" s="13"/>
      <c r="F100" s="13" t="s">
        <v>3</v>
      </c>
    </row>
    <row r="101" spans="1:7" s="5" customFormat="1" ht="39.75" customHeight="1">
      <c r="A101" s="71" t="s">
        <v>23</v>
      </c>
      <c r="B101" s="71"/>
      <c r="C101" s="71"/>
      <c r="D101" s="71"/>
      <c r="E101" s="71"/>
      <c r="F101" s="71"/>
      <c r="G101" s="71"/>
    </row>
    <row r="102" spans="1:7" s="10" customFormat="1" ht="58.5" customHeight="1">
      <c r="A102" s="84" t="s">
        <v>19</v>
      </c>
      <c r="B102" s="84"/>
      <c r="C102" s="84"/>
      <c r="D102" s="84"/>
      <c r="E102" s="84"/>
      <c r="F102" s="84"/>
      <c r="G102" s="84"/>
    </row>
    <row r="103" spans="1:7" ht="23.25" customHeight="1">
      <c r="A103" s="80" t="s">
        <v>4</v>
      </c>
      <c r="B103" s="80" t="s">
        <v>5</v>
      </c>
      <c r="C103" s="72" t="s">
        <v>6</v>
      </c>
      <c r="D103" s="73"/>
      <c r="E103" s="74"/>
      <c r="F103" s="80" t="s">
        <v>7</v>
      </c>
      <c r="G103" s="80" t="s">
        <v>8</v>
      </c>
    </row>
    <row r="104" spans="1:7" ht="25.7" customHeight="1">
      <c r="A104" s="81"/>
      <c r="B104" s="81"/>
      <c r="C104" s="15" t="s">
        <v>9</v>
      </c>
      <c r="D104" s="15" t="s">
        <v>10</v>
      </c>
      <c r="E104" s="15" t="s">
        <v>11</v>
      </c>
      <c r="F104" s="81"/>
      <c r="G104" s="81"/>
    </row>
    <row r="105" spans="1:7" ht="20.100000000000001" customHeight="1">
      <c r="A105" s="72" t="s">
        <v>12</v>
      </c>
      <c r="B105" s="73"/>
      <c r="C105" s="73"/>
      <c r="D105" s="73"/>
      <c r="E105" s="73"/>
      <c r="F105" s="73"/>
      <c r="G105" s="73"/>
    </row>
    <row r="106" spans="1:7" ht="31.5" customHeight="1">
      <c r="A106" s="30" t="s">
        <v>69</v>
      </c>
      <c r="B106" s="32">
        <v>200</v>
      </c>
      <c r="C106" s="39">
        <v>4.8</v>
      </c>
      <c r="D106" s="39">
        <v>5.7</v>
      </c>
      <c r="E106" s="39">
        <v>27.9</v>
      </c>
      <c r="F106" s="39">
        <v>182.5</v>
      </c>
      <c r="G106" s="33" t="s">
        <v>70</v>
      </c>
    </row>
    <row r="107" spans="1:7" ht="21" customHeight="1">
      <c r="A107" s="30" t="s">
        <v>39</v>
      </c>
      <c r="B107" s="32" t="s">
        <v>40</v>
      </c>
      <c r="C107" s="39">
        <v>5</v>
      </c>
      <c r="D107" s="39">
        <v>7.3</v>
      </c>
      <c r="E107" s="39">
        <v>17.600000000000001</v>
      </c>
      <c r="F107" s="39">
        <v>156.69999999999999</v>
      </c>
      <c r="G107" s="33" t="s">
        <v>41</v>
      </c>
    </row>
    <row r="108" spans="1:7" ht="20.100000000000001" customHeight="1">
      <c r="A108" s="30" t="s">
        <v>53</v>
      </c>
      <c r="B108" s="33">
        <v>120</v>
      </c>
      <c r="C108" s="39">
        <v>0.5</v>
      </c>
      <c r="D108" s="39">
        <v>0.5</v>
      </c>
      <c r="E108" s="39">
        <v>11.8</v>
      </c>
      <c r="F108" s="39">
        <v>56.4</v>
      </c>
      <c r="G108" s="33" t="s">
        <v>54</v>
      </c>
    </row>
    <row r="109" spans="1:7" ht="20.100000000000001" customHeight="1">
      <c r="A109" s="30" t="s">
        <v>42</v>
      </c>
      <c r="B109" s="33">
        <v>200</v>
      </c>
      <c r="C109" s="39">
        <v>3</v>
      </c>
      <c r="D109" s="39">
        <v>3.1</v>
      </c>
      <c r="E109" s="39">
        <v>12.1</v>
      </c>
      <c r="F109" s="39">
        <v>89</v>
      </c>
      <c r="G109" s="33" t="s">
        <v>43</v>
      </c>
    </row>
    <row r="110" spans="1:7" ht="20.100000000000001" customHeight="1">
      <c r="A110" s="30" t="s">
        <v>71</v>
      </c>
      <c r="B110" s="32">
        <v>30</v>
      </c>
      <c r="C110" s="35">
        <v>2.2999999999999998</v>
      </c>
      <c r="D110" s="35">
        <v>0.2</v>
      </c>
      <c r="E110" s="35">
        <v>15.1</v>
      </c>
      <c r="F110" s="35">
        <v>71.099999999999994</v>
      </c>
      <c r="G110" s="33" t="s">
        <v>33</v>
      </c>
    </row>
    <row r="111" spans="1:7" s="2" customFormat="1" ht="20.100000000000001" customHeight="1">
      <c r="A111" s="57" t="s">
        <v>13</v>
      </c>
      <c r="B111" s="58">
        <v>600</v>
      </c>
      <c r="C111" s="59">
        <f>SUM(C106:C110)</f>
        <v>15.600000000000001</v>
      </c>
      <c r="D111" s="59">
        <f>SUM(D106:D110)</f>
        <v>16.8</v>
      </c>
      <c r="E111" s="59">
        <f>SUM(E106:E110)</f>
        <v>84.499999999999986</v>
      </c>
      <c r="F111" s="59">
        <f>SUM(F106:F110)</f>
        <v>555.69999999999993</v>
      </c>
      <c r="G111" s="60"/>
    </row>
    <row r="112" spans="1:7" s="11" customFormat="1" ht="38.1" customHeight="1">
      <c r="A112" s="75" t="s">
        <v>14</v>
      </c>
      <c r="B112" s="76"/>
      <c r="C112" s="76"/>
      <c r="D112" s="76"/>
      <c r="E112" s="76"/>
      <c r="F112" s="76"/>
      <c r="G112" s="76"/>
    </row>
    <row r="113" spans="1:7" ht="19.5" customHeight="1">
      <c r="A113" s="40" t="s">
        <v>35</v>
      </c>
      <c r="B113" s="41">
        <v>100</v>
      </c>
      <c r="C113" s="42">
        <v>7.9</v>
      </c>
      <c r="D113" s="42">
        <v>9.4</v>
      </c>
      <c r="E113" s="42">
        <v>55.5</v>
      </c>
      <c r="F113" s="42">
        <v>339</v>
      </c>
      <c r="G113" s="43" t="s">
        <v>36</v>
      </c>
    </row>
    <row r="114" spans="1:7" ht="19.5" customHeight="1">
      <c r="A114" s="44" t="s">
        <v>60</v>
      </c>
      <c r="B114" s="45">
        <v>200</v>
      </c>
      <c r="C114" s="46">
        <v>0.2</v>
      </c>
      <c r="D114" s="46">
        <v>0</v>
      </c>
      <c r="E114" s="46">
        <v>15</v>
      </c>
      <c r="F114" s="46">
        <v>58</v>
      </c>
      <c r="G114" s="45" t="s">
        <v>61</v>
      </c>
    </row>
    <row r="115" spans="1:7" s="2" customFormat="1" ht="19.5" customHeight="1">
      <c r="A115" s="61" t="s">
        <v>13</v>
      </c>
      <c r="B115" s="62">
        <f>B113+B114</f>
        <v>300</v>
      </c>
      <c r="C115" s="63">
        <f>C113+C114</f>
        <v>8.1</v>
      </c>
      <c r="D115" s="63">
        <f>D113+D114</f>
        <v>9.4</v>
      </c>
      <c r="E115" s="63">
        <f>E113+E114</f>
        <v>70.5</v>
      </c>
      <c r="F115" s="63">
        <f>F113+F114</f>
        <v>397</v>
      </c>
      <c r="G115" s="64" t="s">
        <v>15</v>
      </c>
    </row>
    <row r="116" spans="1:7" s="11" customFormat="1" ht="68.25" customHeight="1">
      <c r="A116" s="84" t="s">
        <v>17</v>
      </c>
      <c r="B116" s="84"/>
      <c r="C116" s="84"/>
      <c r="D116" s="84"/>
      <c r="E116" s="84"/>
      <c r="F116" s="84"/>
      <c r="G116" s="84"/>
    </row>
    <row r="117" spans="1:7" s="3" customFormat="1" ht="25.7" customHeight="1">
      <c r="A117" s="82" t="s">
        <v>4</v>
      </c>
      <c r="B117" s="82" t="s">
        <v>5</v>
      </c>
      <c r="C117" s="77" t="s">
        <v>6</v>
      </c>
      <c r="D117" s="78"/>
      <c r="E117" s="79"/>
      <c r="F117" s="82" t="s">
        <v>7</v>
      </c>
      <c r="G117" s="82" t="s">
        <v>8</v>
      </c>
    </row>
    <row r="118" spans="1:7" s="3" customFormat="1" ht="36.75" customHeight="1">
      <c r="A118" s="83"/>
      <c r="B118" s="83"/>
      <c r="C118" s="19" t="s">
        <v>9</v>
      </c>
      <c r="D118" s="19" t="s">
        <v>10</v>
      </c>
      <c r="E118" s="19" t="s">
        <v>11</v>
      </c>
      <c r="F118" s="83"/>
      <c r="G118" s="83"/>
    </row>
    <row r="119" spans="1:7" s="3" customFormat="1" ht="35.25" customHeight="1">
      <c r="A119" s="77" t="s">
        <v>12</v>
      </c>
      <c r="B119" s="78"/>
      <c r="C119" s="78"/>
      <c r="D119" s="78"/>
      <c r="E119" s="78"/>
      <c r="F119" s="78"/>
      <c r="G119" s="78"/>
    </row>
    <row r="120" spans="1:7" s="3" customFormat="1" ht="30" customHeight="1">
      <c r="A120" s="30" t="s">
        <v>69</v>
      </c>
      <c r="B120" s="32">
        <v>250</v>
      </c>
      <c r="C120" s="39">
        <v>7.3</v>
      </c>
      <c r="D120" s="39">
        <v>7.125</v>
      </c>
      <c r="E120" s="39">
        <v>34.875</v>
      </c>
      <c r="F120" s="39">
        <v>228.125</v>
      </c>
      <c r="G120" s="33" t="s">
        <v>70</v>
      </c>
    </row>
    <row r="121" spans="1:7" s="3" customFormat="1" ht="20.100000000000001" customHeight="1">
      <c r="A121" s="30" t="s">
        <v>39</v>
      </c>
      <c r="B121" s="32" t="s">
        <v>40</v>
      </c>
      <c r="C121" s="39">
        <v>5</v>
      </c>
      <c r="D121" s="39">
        <v>7.3</v>
      </c>
      <c r="E121" s="39">
        <v>17.600000000000001</v>
      </c>
      <c r="F121" s="39">
        <v>156.69999999999999</v>
      </c>
      <c r="G121" s="33" t="s">
        <v>41</v>
      </c>
    </row>
    <row r="122" spans="1:7" s="3" customFormat="1" ht="20.100000000000001" customHeight="1">
      <c r="A122" s="30" t="s">
        <v>53</v>
      </c>
      <c r="B122" s="33">
        <v>120</v>
      </c>
      <c r="C122" s="39">
        <v>0.5</v>
      </c>
      <c r="D122" s="39">
        <v>0.5</v>
      </c>
      <c r="E122" s="39">
        <v>11.8</v>
      </c>
      <c r="F122" s="39">
        <v>56.4</v>
      </c>
      <c r="G122" s="33" t="s">
        <v>54</v>
      </c>
    </row>
    <row r="123" spans="1:7" s="3" customFormat="1" ht="20.100000000000001" customHeight="1">
      <c r="A123" s="30" t="s">
        <v>42</v>
      </c>
      <c r="B123" s="33">
        <v>200</v>
      </c>
      <c r="C123" s="39">
        <v>3</v>
      </c>
      <c r="D123" s="39">
        <v>3.1</v>
      </c>
      <c r="E123" s="39">
        <v>12.1</v>
      </c>
      <c r="F123" s="39">
        <v>89</v>
      </c>
      <c r="G123" s="33" t="s">
        <v>43</v>
      </c>
    </row>
    <row r="124" spans="1:7" s="3" customFormat="1" ht="20.100000000000001" customHeight="1">
      <c r="A124" s="30" t="s">
        <v>71</v>
      </c>
      <c r="B124" s="32">
        <v>30</v>
      </c>
      <c r="C124" s="35">
        <v>2.2999999999999998</v>
      </c>
      <c r="D124" s="35">
        <v>0.2</v>
      </c>
      <c r="E124" s="35">
        <v>15.1</v>
      </c>
      <c r="F124" s="35">
        <v>71.099999999999994</v>
      </c>
      <c r="G124" s="33" t="s">
        <v>33</v>
      </c>
    </row>
    <row r="125" spans="1:7" s="4" customFormat="1" ht="20.100000000000001" customHeight="1">
      <c r="A125" s="57" t="s">
        <v>13</v>
      </c>
      <c r="B125" s="58">
        <v>650</v>
      </c>
      <c r="C125" s="59">
        <f>SUM(C120:C124)</f>
        <v>18.100000000000001</v>
      </c>
      <c r="D125" s="59">
        <f>SUM(D120:D124)</f>
        <v>18.225000000000001</v>
      </c>
      <c r="E125" s="59">
        <f>SUM(E120:E124)</f>
        <v>91.474999999999994</v>
      </c>
      <c r="F125" s="59">
        <f>SUM(F120:F124)</f>
        <v>601.32499999999993</v>
      </c>
      <c r="G125" s="60"/>
    </row>
    <row r="126" spans="1:7" s="11" customFormat="1" ht="38.1" customHeight="1">
      <c r="A126" s="75" t="s">
        <v>14</v>
      </c>
      <c r="B126" s="76"/>
      <c r="C126" s="76"/>
      <c r="D126" s="76"/>
      <c r="E126" s="76"/>
      <c r="F126" s="76"/>
      <c r="G126" s="76"/>
    </row>
    <row r="127" spans="1:7" s="3" customFormat="1" ht="19.5" customHeight="1">
      <c r="A127" s="40" t="s">
        <v>35</v>
      </c>
      <c r="B127" s="41">
        <v>100</v>
      </c>
      <c r="C127" s="42">
        <v>7.9</v>
      </c>
      <c r="D127" s="42">
        <v>9.4</v>
      </c>
      <c r="E127" s="42">
        <v>55.5</v>
      </c>
      <c r="F127" s="42">
        <v>339</v>
      </c>
      <c r="G127" s="43" t="s">
        <v>36</v>
      </c>
    </row>
    <row r="128" spans="1:7" s="3" customFormat="1" ht="18" customHeight="1">
      <c r="A128" s="44" t="s">
        <v>37</v>
      </c>
      <c r="B128" s="45">
        <v>250</v>
      </c>
      <c r="C128" s="46">
        <v>0.25</v>
      </c>
      <c r="D128" s="46">
        <v>0</v>
      </c>
      <c r="E128" s="46">
        <v>18.75</v>
      </c>
      <c r="F128" s="46">
        <v>72.5</v>
      </c>
      <c r="G128" s="45" t="s">
        <v>38</v>
      </c>
    </row>
    <row r="129" spans="1:9" s="4" customFormat="1" ht="18" customHeight="1">
      <c r="A129" s="61" t="s">
        <v>13</v>
      </c>
      <c r="B129" s="62">
        <f>B127+B128</f>
        <v>350</v>
      </c>
      <c r="C129" s="63">
        <f>C127+C128</f>
        <v>8.15</v>
      </c>
      <c r="D129" s="63">
        <f>D127+D128</f>
        <v>9.4</v>
      </c>
      <c r="E129" s="63">
        <f>E127+E128</f>
        <v>74.25</v>
      </c>
      <c r="F129" s="63">
        <f>F127+F128</f>
        <v>411.5</v>
      </c>
      <c r="G129" s="64" t="s">
        <v>15</v>
      </c>
    </row>
    <row r="130" spans="1:9" s="1" customFormat="1" ht="20.25" customHeight="1">
      <c r="A130" s="13" t="s">
        <v>0</v>
      </c>
      <c r="B130" s="13"/>
      <c r="C130" s="13"/>
      <c r="D130" s="13"/>
      <c r="E130" s="13"/>
      <c r="F130" s="13" t="s">
        <v>1</v>
      </c>
    </row>
    <row r="131" spans="1:9" s="1" customFormat="1" ht="20.25" customHeight="1">
      <c r="A131" s="13" t="s">
        <v>2</v>
      </c>
      <c r="B131" s="13" t="s">
        <v>76</v>
      </c>
      <c r="C131" s="13"/>
      <c r="D131" s="13"/>
      <c r="E131" s="13"/>
      <c r="F131" s="13" t="s">
        <v>2</v>
      </c>
    </row>
    <row r="132" spans="1:9" s="1" customFormat="1" ht="20.25" customHeight="1">
      <c r="A132" s="13" t="s">
        <v>3</v>
      </c>
      <c r="B132" s="13"/>
      <c r="C132" s="13" t="s">
        <v>81</v>
      </c>
      <c r="D132" s="13"/>
      <c r="E132" s="13"/>
      <c r="F132" s="13" t="s">
        <v>3</v>
      </c>
    </row>
    <row r="133" spans="1:9" s="5" customFormat="1" ht="39.75" customHeight="1">
      <c r="A133" s="71" t="s">
        <v>24</v>
      </c>
      <c r="B133" s="71"/>
      <c r="C133" s="71"/>
      <c r="D133" s="71"/>
      <c r="E133" s="71"/>
      <c r="F133" s="71"/>
      <c r="G133" s="71"/>
    </row>
    <row r="134" spans="1:9" ht="58.5" customHeight="1">
      <c r="A134" s="84" t="s">
        <v>19</v>
      </c>
      <c r="B134" s="84"/>
      <c r="C134" s="84"/>
      <c r="D134" s="84"/>
      <c r="E134" s="84"/>
      <c r="F134" s="84"/>
      <c r="G134" s="84"/>
    </row>
    <row r="135" spans="1:9" ht="23.25" customHeight="1">
      <c r="A135" s="80" t="s">
        <v>4</v>
      </c>
      <c r="B135" s="80" t="s">
        <v>5</v>
      </c>
      <c r="C135" s="72" t="s">
        <v>6</v>
      </c>
      <c r="D135" s="73"/>
      <c r="E135" s="74"/>
      <c r="F135" s="80" t="s">
        <v>7</v>
      </c>
      <c r="G135" s="80" t="s">
        <v>8</v>
      </c>
    </row>
    <row r="136" spans="1:9" ht="25.7" customHeight="1">
      <c r="A136" s="81"/>
      <c r="B136" s="81"/>
      <c r="C136" s="15" t="s">
        <v>9</v>
      </c>
      <c r="D136" s="15" t="s">
        <v>10</v>
      </c>
      <c r="E136" s="15" t="s">
        <v>11</v>
      </c>
      <c r="F136" s="81"/>
      <c r="G136" s="81"/>
    </row>
    <row r="137" spans="1:9" ht="20.100000000000001" customHeight="1">
      <c r="A137" s="72" t="s">
        <v>12</v>
      </c>
      <c r="B137" s="73"/>
      <c r="C137" s="73"/>
      <c r="D137" s="73"/>
      <c r="E137" s="73"/>
      <c r="F137" s="73"/>
      <c r="G137" s="73"/>
    </row>
    <row r="138" spans="1:9" s="6" customFormat="1" ht="27" customHeight="1">
      <c r="A138" s="30" t="s">
        <v>72</v>
      </c>
      <c r="B138" s="51">
        <v>150</v>
      </c>
      <c r="C138" s="52">
        <v>3.99</v>
      </c>
      <c r="D138" s="52">
        <v>4.5</v>
      </c>
      <c r="E138" s="52">
        <v>17.72</v>
      </c>
      <c r="F138" s="52">
        <v>125.9</v>
      </c>
      <c r="G138" s="33" t="s">
        <v>73</v>
      </c>
      <c r="H138" s="21" t="s">
        <v>15</v>
      </c>
      <c r="I138" s="26"/>
    </row>
    <row r="139" spans="1:9" ht="33" customHeight="1">
      <c r="A139" s="30" t="s">
        <v>74</v>
      </c>
      <c r="B139" s="32" t="s">
        <v>16</v>
      </c>
      <c r="C139" s="34">
        <v>11</v>
      </c>
      <c r="D139" s="34">
        <v>14.7</v>
      </c>
      <c r="E139" s="34">
        <v>15.9</v>
      </c>
      <c r="F139" s="34">
        <v>239.9</v>
      </c>
      <c r="G139" s="33" t="s">
        <v>75</v>
      </c>
    </row>
    <row r="140" spans="1:9" ht="24.75" customHeight="1">
      <c r="A140" s="30" t="s">
        <v>57</v>
      </c>
      <c r="B140" s="33">
        <v>200</v>
      </c>
      <c r="C140" s="39">
        <v>0.2</v>
      </c>
      <c r="D140" s="39">
        <v>0</v>
      </c>
      <c r="E140" s="39">
        <v>15</v>
      </c>
      <c r="F140" s="39">
        <v>58</v>
      </c>
      <c r="G140" s="33" t="s">
        <v>38</v>
      </c>
    </row>
    <row r="141" spans="1:9" ht="20.100000000000001" customHeight="1">
      <c r="A141" s="30" t="s">
        <v>28</v>
      </c>
      <c r="B141" s="33">
        <v>30</v>
      </c>
      <c r="C141" s="34">
        <v>2.2999999999999998</v>
      </c>
      <c r="D141" s="34">
        <v>0.2</v>
      </c>
      <c r="E141" s="34">
        <v>15.1</v>
      </c>
      <c r="F141" s="34">
        <v>71.099999999999994</v>
      </c>
      <c r="G141" s="33" t="s">
        <v>33</v>
      </c>
    </row>
    <row r="142" spans="1:9" ht="20.100000000000001" customHeight="1">
      <c r="A142" s="57" t="s">
        <v>13</v>
      </c>
      <c r="B142" s="58">
        <v>500</v>
      </c>
      <c r="C142" s="59">
        <f>SUM(C138:C141)</f>
        <v>17.489999999999998</v>
      </c>
      <c r="D142" s="59">
        <f t="shared" ref="D142:F142" si="0">SUM(D138:D141)</f>
        <v>19.399999999999999</v>
      </c>
      <c r="E142" s="59">
        <f t="shared" si="0"/>
        <v>63.72</v>
      </c>
      <c r="F142" s="59">
        <f t="shared" si="0"/>
        <v>494.9</v>
      </c>
      <c r="G142" s="60"/>
    </row>
    <row r="143" spans="1:9" ht="38.1" customHeight="1">
      <c r="A143" s="75" t="s">
        <v>14</v>
      </c>
      <c r="B143" s="76"/>
      <c r="C143" s="76"/>
      <c r="D143" s="76"/>
      <c r="E143" s="76"/>
      <c r="F143" s="76"/>
      <c r="G143" s="76"/>
    </row>
    <row r="144" spans="1:9" ht="18.75" customHeight="1">
      <c r="A144" s="44" t="s">
        <v>44</v>
      </c>
      <c r="B144" s="45">
        <v>100</v>
      </c>
      <c r="C144" s="47">
        <v>5</v>
      </c>
      <c r="D144" s="47">
        <v>12</v>
      </c>
      <c r="E144" s="47">
        <v>21</v>
      </c>
      <c r="F144" s="47">
        <v>210</v>
      </c>
      <c r="G144" s="45" t="s">
        <v>45</v>
      </c>
    </row>
    <row r="145" spans="1:7" ht="25.5" customHeight="1">
      <c r="A145" s="44" t="s">
        <v>55</v>
      </c>
      <c r="B145" s="45">
        <v>200</v>
      </c>
      <c r="C145" s="46">
        <v>0.3</v>
      </c>
      <c r="D145" s="46">
        <v>0</v>
      </c>
      <c r="E145" s="46">
        <v>15.2</v>
      </c>
      <c r="F145" s="46">
        <v>60</v>
      </c>
      <c r="G145" s="45" t="s">
        <v>56</v>
      </c>
    </row>
    <row r="146" spans="1:7" s="2" customFormat="1" ht="20.100000000000001" customHeight="1">
      <c r="A146" s="61" t="s">
        <v>13</v>
      </c>
      <c r="B146" s="62">
        <f>B144+B145</f>
        <v>300</v>
      </c>
      <c r="C146" s="63">
        <f>SUM(C144:C145)</f>
        <v>5.3</v>
      </c>
      <c r="D146" s="63">
        <f>SUM(D144:D145)</f>
        <v>12</v>
      </c>
      <c r="E146" s="63">
        <f>SUM(E144:E145)</f>
        <v>36.200000000000003</v>
      </c>
      <c r="F146" s="63">
        <f>SUM(F144:F145)</f>
        <v>270</v>
      </c>
      <c r="G146" s="64" t="s">
        <v>15</v>
      </c>
    </row>
    <row r="147" spans="1:7" s="3" customFormat="1" ht="77.25" customHeight="1">
      <c r="A147" s="84" t="s">
        <v>17</v>
      </c>
      <c r="B147" s="84"/>
      <c r="C147" s="84"/>
      <c r="D147" s="84"/>
      <c r="E147" s="84"/>
      <c r="F147" s="84"/>
      <c r="G147" s="84"/>
    </row>
    <row r="148" spans="1:7" s="3" customFormat="1" ht="23.25" customHeight="1">
      <c r="A148" s="82" t="s">
        <v>4</v>
      </c>
      <c r="B148" s="82" t="s">
        <v>5</v>
      </c>
      <c r="C148" s="77" t="s">
        <v>6</v>
      </c>
      <c r="D148" s="78"/>
      <c r="E148" s="79"/>
      <c r="F148" s="82" t="s">
        <v>7</v>
      </c>
      <c r="G148" s="82" t="s">
        <v>8</v>
      </c>
    </row>
    <row r="149" spans="1:7" s="3" customFormat="1" ht="25.7" customHeight="1">
      <c r="A149" s="83"/>
      <c r="B149" s="83"/>
      <c r="C149" s="19" t="s">
        <v>9</v>
      </c>
      <c r="D149" s="19" t="s">
        <v>10</v>
      </c>
      <c r="E149" s="19" t="s">
        <v>11</v>
      </c>
      <c r="F149" s="83"/>
      <c r="G149" s="83"/>
    </row>
    <row r="150" spans="1:7" s="3" customFormat="1" ht="20.100000000000001" customHeight="1">
      <c r="A150" s="77" t="s">
        <v>12</v>
      </c>
      <c r="B150" s="78"/>
      <c r="C150" s="78"/>
      <c r="D150" s="78"/>
      <c r="E150" s="78"/>
      <c r="F150" s="78"/>
      <c r="G150" s="78"/>
    </row>
    <row r="151" spans="1:7" s="3" customFormat="1" ht="24.75" customHeight="1">
      <c r="A151" s="30" t="s">
        <v>72</v>
      </c>
      <c r="B151" s="51">
        <v>180</v>
      </c>
      <c r="C151" s="53">
        <v>4.7880000000000003</v>
      </c>
      <c r="D151" s="53">
        <v>5.4</v>
      </c>
      <c r="E151" s="53">
        <v>21.263999999999999</v>
      </c>
      <c r="F151" s="53">
        <v>151.08000000000001</v>
      </c>
      <c r="G151" s="33" t="s">
        <v>73</v>
      </c>
    </row>
    <row r="152" spans="1:7" s="3" customFormat="1" ht="32.25" customHeight="1">
      <c r="A152" s="30" t="s">
        <v>74</v>
      </c>
      <c r="B152" s="32" t="s">
        <v>18</v>
      </c>
      <c r="C152" s="56">
        <v>12.222222222222221</v>
      </c>
      <c r="D152" s="56">
        <v>17.3</v>
      </c>
      <c r="E152" s="56">
        <v>17.666666666666668</v>
      </c>
      <c r="F152" s="56">
        <v>275</v>
      </c>
      <c r="G152" s="33" t="s">
        <v>75</v>
      </c>
    </row>
    <row r="153" spans="1:7" s="3" customFormat="1" ht="20.100000000000001" customHeight="1">
      <c r="A153" s="30" t="s">
        <v>57</v>
      </c>
      <c r="B153" s="33">
        <v>200</v>
      </c>
      <c r="C153" s="53">
        <v>0.2</v>
      </c>
      <c r="D153" s="53">
        <v>0</v>
      </c>
      <c r="E153" s="53">
        <v>15</v>
      </c>
      <c r="F153" s="53">
        <v>58</v>
      </c>
      <c r="G153" s="33" t="s">
        <v>38</v>
      </c>
    </row>
    <row r="154" spans="1:7" s="3" customFormat="1" ht="20.100000000000001" customHeight="1">
      <c r="A154" s="30" t="s">
        <v>28</v>
      </c>
      <c r="B154" s="33">
        <v>30</v>
      </c>
      <c r="C154" s="56">
        <v>2.2999999999999998</v>
      </c>
      <c r="D154" s="56">
        <v>0.2</v>
      </c>
      <c r="E154" s="56">
        <v>15.1</v>
      </c>
      <c r="F154" s="56">
        <v>71.099999999999994</v>
      </c>
      <c r="G154" s="33" t="s">
        <v>33</v>
      </c>
    </row>
    <row r="155" spans="1:7" s="4" customFormat="1" ht="20.100000000000001" customHeight="1">
      <c r="A155" s="57" t="s">
        <v>13</v>
      </c>
      <c r="B155" s="58">
        <v>540</v>
      </c>
      <c r="C155" s="59">
        <f>SUM(C151:C154)</f>
        <v>19.510222222222222</v>
      </c>
      <c r="D155" s="59">
        <f>SUM(D151:D154)</f>
        <v>22.900000000000002</v>
      </c>
      <c r="E155" s="59">
        <f>SUM(E151:E154)</f>
        <v>69.030666666666662</v>
      </c>
      <c r="F155" s="59">
        <f>SUM(F151:F154)</f>
        <v>555.18000000000006</v>
      </c>
      <c r="G155" s="60"/>
    </row>
    <row r="156" spans="1:7" s="3" customFormat="1" ht="38.1" customHeight="1">
      <c r="A156" s="75" t="s">
        <v>14</v>
      </c>
      <c r="B156" s="76"/>
      <c r="C156" s="76"/>
      <c r="D156" s="76"/>
      <c r="E156" s="76"/>
      <c r="F156" s="76"/>
      <c r="G156" s="76"/>
    </row>
    <row r="157" spans="1:7" s="3" customFormat="1" ht="18.75" customHeight="1">
      <c r="A157" s="44" t="s">
        <v>44</v>
      </c>
      <c r="B157" s="45">
        <v>100</v>
      </c>
      <c r="C157" s="47">
        <v>5</v>
      </c>
      <c r="D157" s="47">
        <v>12</v>
      </c>
      <c r="E157" s="47">
        <v>21</v>
      </c>
      <c r="F157" s="47">
        <v>210</v>
      </c>
      <c r="G157" s="45" t="s">
        <v>45</v>
      </c>
    </row>
    <row r="158" spans="1:7" s="3" customFormat="1" ht="21" customHeight="1">
      <c r="A158" s="44" t="s">
        <v>55</v>
      </c>
      <c r="B158" s="45">
        <v>250</v>
      </c>
      <c r="C158" s="46">
        <v>0.46</v>
      </c>
      <c r="D158" s="46">
        <v>0</v>
      </c>
      <c r="E158" s="46">
        <v>23.75</v>
      </c>
      <c r="F158" s="46">
        <v>93.75</v>
      </c>
      <c r="G158" s="45" t="s">
        <v>56</v>
      </c>
    </row>
    <row r="159" spans="1:7" s="4" customFormat="1" ht="18.75" customHeight="1">
      <c r="A159" s="65" t="s">
        <v>13</v>
      </c>
      <c r="B159" s="66">
        <f>B157+B158</f>
        <v>350</v>
      </c>
      <c r="C159" s="67">
        <f>SUM(C157:C158)</f>
        <v>5.46</v>
      </c>
      <c r="D159" s="67">
        <f>SUM(D157:D158)</f>
        <v>12</v>
      </c>
      <c r="E159" s="67">
        <f>SUM(E157:E158)</f>
        <v>44.75</v>
      </c>
      <c r="F159" s="67">
        <f>SUM(F157:F158)</f>
        <v>303.75</v>
      </c>
      <c r="G159" s="68" t="s">
        <v>15</v>
      </c>
    </row>
    <row r="160" spans="1:7" ht="36" customHeight="1"/>
  </sheetData>
  <autoFilter ref="A1:A160"/>
  <mergeCells count="87">
    <mergeCell ref="A150:G150"/>
    <mergeCell ref="A156:G156"/>
    <mergeCell ref="A6:A7"/>
    <mergeCell ref="A20:A21"/>
    <mergeCell ref="A39:A40"/>
    <mergeCell ref="A53:A54"/>
    <mergeCell ref="A70:A71"/>
    <mergeCell ref="A85:A86"/>
    <mergeCell ref="A103:A104"/>
    <mergeCell ref="A117:A118"/>
    <mergeCell ref="A135:A136"/>
    <mergeCell ref="A148:A149"/>
    <mergeCell ref="A119:G119"/>
    <mergeCell ref="A126:G126"/>
    <mergeCell ref="A133:G133"/>
    <mergeCell ref="A134:G134"/>
    <mergeCell ref="C135:E135"/>
    <mergeCell ref="A137:G137"/>
    <mergeCell ref="A143:G143"/>
    <mergeCell ref="A147:G147"/>
    <mergeCell ref="C148:E148"/>
    <mergeCell ref="B135:B136"/>
    <mergeCell ref="B148:B149"/>
    <mergeCell ref="F135:F136"/>
    <mergeCell ref="F148:F149"/>
    <mergeCell ref="G135:G136"/>
    <mergeCell ref="G148:G149"/>
    <mergeCell ref="A87:G87"/>
    <mergeCell ref="A94:G94"/>
    <mergeCell ref="A101:G101"/>
    <mergeCell ref="A102:G102"/>
    <mergeCell ref="C103:E103"/>
    <mergeCell ref="A105:G105"/>
    <mergeCell ref="A112:G112"/>
    <mergeCell ref="A116:G116"/>
    <mergeCell ref="C117:E117"/>
    <mergeCell ref="B103:B104"/>
    <mergeCell ref="B117:B118"/>
    <mergeCell ref="F103:F104"/>
    <mergeCell ref="F117:F118"/>
    <mergeCell ref="G103:G104"/>
    <mergeCell ref="G117:G118"/>
    <mergeCell ref="A55:G55"/>
    <mergeCell ref="A61:G61"/>
    <mergeCell ref="A68:G68"/>
    <mergeCell ref="A69:G69"/>
    <mergeCell ref="C70:E70"/>
    <mergeCell ref="A72:G72"/>
    <mergeCell ref="A80:G80"/>
    <mergeCell ref="A84:G84"/>
    <mergeCell ref="C85:E85"/>
    <mergeCell ref="B70:B71"/>
    <mergeCell ref="B85:B86"/>
    <mergeCell ref="F70:F71"/>
    <mergeCell ref="F85:F86"/>
    <mergeCell ref="G70:G71"/>
    <mergeCell ref="G85:G86"/>
    <mergeCell ref="A22:G22"/>
    <mergeCell ref="A28:G28"/>
    <mergeCell ref="A37:G37"/>
    <mergeCell ref="A38:G38"/>
    <mergeCell ref="C39:E39"/>
    <mergeCell ref="A41:G41"/>
    <mergeCell ref="A48:G48"/>
    <mergeCell ref="A52:G52"/>
    <mergeCell ref="C53:E53"/>
    <mergeCell ref="B39:B40"/>
    <mergeCell ref="B53:B54"/>
    <mergeCell ref="F39:F40"/>
    <mergeCell ref="F53:F54"/>
    <mergeCell ref="G39:G40"/>
    <mergeCell ref="G53:G54"/>
    <mergeCell ref="A4:G4"/>
    <mergeCell ref="A5:G5"/>
    <mergeCell ref="C6:E6"/>
    <mergeCell ref="A8:G8"/>
    <mergeCell ref="A15:G15"/>
    <mergeCell ref="A19:G19"/>
    <mergeCell ref="C20:E20"/>
    <mergeCell ref="B6:B7"/>
    <mergeCell ref="B20:B21"/>
    <mergeCell ref="F6:F7"/>
    <mergeCell ref="F20:F21"/>
    <mergeCell ref="G6:G7"/>
    <mergeCell ref="G20:G21"/>
    <mergeCell ref="A1:G1"/>
    <mergeCell ref="H1:O1"/>
  </mergeCells>
  <pageMargins left="0.39370078740157499" right="0.39370078740157499" top="0.39370078740157499" bottom="0.39370078740157499" header="0.511811023622047" footer="0.511811023622047"/>
  <pageSetup paperSize="9" scale="62" fitToHeight="0" orientation="portrait" r:id="rId1"/>
  <rowBreaks count="4" manualBreakCount="4">
    <brk id="33" max="7" man="1"/>
    <brk id="64" max="16383" man="1"/>
    <brk id="97" max="16383" man="1"/>
    <brk id="1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</vt:lpstr>
      <vt:lpstr>таб!Заголовки_для_печати</vt:lpstr>
      <vt:lpstr>таб!Область_печати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МКОУ Верхнечеренская</cp:lastModifiedBy>
  <cp:lastPrinted>2026-07-21T06:33:50Z</cp:lastPrinted>
  <dcterms:created xsi:type="dcterms:W3CDTF">2022-01-09T11:32:00Z</dcterms:created>
  <dcterms:modified xsi:type="dcterms:W3CDTF">2026-10-23T09:51:55Z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F1DE7AB65B1545B0BD9B2719C12A298B_12</vt:lpwstr>
  </property>
  <property fmtid="{D5CDD505-2E9C-101B-9397-08002B2CF9AE}" pid="3" name="KSOProductBuildVer">
    <vt:lpwstr>1049-12.2.0.21931</vt:lpwstr>
  </property>
  <property fmtid="{D5CDD505-2E9C-101B-9397-08002B2CF9AE}" pid="4" name="KSOReadingLayout">
    <vt:bool>true</vt:bool>
  </property>
</Properties>
</file>